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870" yWindow="-165" windowWidth="20520" windowHeight="11460" tabRatio="996" firstSheet="2" activeTab="9"/>
  </bookViews>
  <sheets>
    <sheet name="目录" sheetId="14" r:id="rId1"/>
    <sheet name="一般公共预算收入表" sheetId="34" r:id="rId2"/>
    <sheet name="一般公共预算支出表" sheetId="33" r:id="rId3"/>
    <sheet name="一般公共预算支出表(类款项）" sheetId="38" r:id="rId4"/>
    <sheet name="一般公共预算基本支出表（功能）" sheetId="15" r:id="rId5"/>
    <sheet name="一般公共预算基本支出表（经济）" sheetId="39" r:id="rId6"/>
    <sheet name="一般债务限额及余额表" sheetId="5" r:id="rId7"/>
    <sheet name="2020年三公经费" sheetId="9" r:id="rId8"/>
    <sheet name="税收返还和转移支付分项目" sheetId="1" r:id="rId9"/>
    <sheet name="税收返还和转移支付分地区" sheetId="13" r:id="rId10"/>
    <sheet name="政府性基金收入" sheetId="20" r:id="rId11"/>
    <sheet name="政府性基金支出" sheetId="21" r:id="rId12"/>
    <sheet name="2020年政府性基金转移支付表" sheetId="3" r:id="rId13"/>
    <sheet name="专项债务限额及余额表" sheetId="6" r:id="rId14"/>
    <sheet name="社会保险基金预算收入预算表" sheetId="37" r:id="rId15"/>
    <sheet name="社会保险基金预算支出预算表" sheetId="40" r:id="rId16"/>
    <sheet name="国有资本经营收支预算表" sheetId="36" r:id="rId17"/>
    <sheet name="本级国有资本经营收支预算表" sheetId="35" r:id="rId18"/>
    <sheet name="国有资本经营预算转移支付" sheetId="10" r:id="rId19"/>
    <sheet name="预算调整" sheetId="31" r:id="rId20"/>
  </sheets>
  <externalReferences>
    <externalReference r:id="rId21"/>
    <externalReference r:id="rId22"/>
  </externalReferences>
  <definedNames>
    <definedName name="\aa" localSheetId="7">#REF!</definedName>
    <definedName name="\aa">#REF!</definedName>
    <definedName name="\d" localSheetId="7">#REF!</definedName>
    <definedName name="\d">#REF!</definedName>
    <definedName name="\P" localSheetId="7">#REF!</definedName>
    <definedName name="\P">#REF!</definedName>
    <definedName name="\x">#REF!</definedName>
    <definedName name="\z">#N/A</definedName>
    <definedName name="_Key1" localSheetId="7" hidden="1">#REF!</definedName>
    <definedName name="_Key1" hidden="1">#REF!</definedName>
    <definedName name="_Order1" hidden="1">255</definedName>
    <definedName name="_Order2" hidden="1">255</definedName>
    <definedName name="_Sort" localSheetId="7" hidden="1">#REF!</definedName>
    <definedName name="_Sort" hidden="1">#REF!</definedName>
    <definedName name="A">#N/A</definedName>
    <definedName name="aaaaaaa" localSheetId="7">#REF!</definedName>
    <definedName name="aaaaaaa">#REF!</definedName>
    <definedName name="B">#N/A</definedName>
    <definedName name="_xlnm.Database" localSheetId="7">#REF!</definedName>
    <definedName name="_xlnm.Database">#REF!</definedName>
    <definedName name="dddddd" localSheetId="7">#REF!</definedName>
    <definedName name="dddddd">#REF!</definedName>
    <definedName name="ffffff" localSheetId="7">#REF!</definedName>
    <definedName name="ffffff">#REF!</definedName>
    <definedName name="ggggg">#REF!</definedName>
    <definedName name="gxxe2003">[1]P1012001!$A$6:$E$117</definedName>
    <definedName name="hhh" localSheetId="7">'[2]Mp-team 1'!#REF!</definedName>
    <definedName name="hhh">'[2]Mp-team 1'!#REF!</definedName>
    <definedName name="hhhhhh" localSheetId="7">#REF!</definedName>
    <definedName name="hhhhhh">#REF!</definedName>
    <definedName name="hhhhhhhhh" localSheetId="7">#REF!</definedName>
    <definedName name="hhhhhhhhh">#REF!</definedName>
    <definedName name="jjjjj" localSheetId="7">#REF!</definedName>
    <definedName name="jjjjj">#REF!</definedName>
    <definedName name="kkkkk">#REF!</definedName>
    <definedName name="_xlnm.Print_Area" localSheetId="7">'2020年三公经费'!$A$1:$B$11</definedName>
    <definedName name="_xlnm.Print_Area" localSheetId="12">'2020年政府性基金转移支付表'!$A$1:$B$12</definedName>
    <definedName name="_xlnm.Print_Area" localSheetId="8">税收返还和转移支付分项目!#REF!</definedName>
    <definedName name="_xlnm.Print_Area">#N/A</definedName>
    <definedName name="_xlnm.Print_Titles" localSheetId="8">税收返还和转移支付分项目!#REF!,税收返还和转移支付分项目!#REF!</definedName>
    <definedName name="_xlnm.Print_Titles">#N/A</definedName>
    <definedName name="rrrrr" localSheetId="7">#REF!</definedName>
    <definedName name="rrrrr">#REF!</definedName>
    <definedName name="sss">#N/A</definedName>
    <definedName name="ssss" localSheetId="7">#REF!</definedName>
    <definedName name="ssss">#REF!</definedName>
    <definedName name="zzzzz" localSheetId="7">#REF!</definedName>
    <definedName name="zzzzz">#REF!</definedName>
    <definedName name="啊啊" localSheetId="7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 localSheetId="7">#REF!</definedName>
    <definedName name="呃呃呃">#REF!</definedName>
    <definedName name="福建" localSheetId="7">#REF!</definedName>
    <definedName name="福建">#REF!</definedName>
    <definedName name="福建地区" localSheetId="7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 localSheetId="7">#REF!</definedName>
    <definedName name="日日日">#REF!</definedName>
    <definedName name="厦门">#REF!</definedName>
    <definedName name="山东" localSheetId="7">#REF!</definedName>
    <definedName name="山东">#REF!</definedName>
    <definedName name="山东地区" localSheetId="7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 localSheetId="7">#REF!</definedName>
    <definedName name="时代">#REF!</definedName>
    <definedName name="是" localSheetId="7">#REF!</definedName>
    <definedName name="是">#REF!</definedName>
    <definedName name="是水水水水" localSheetId="7">#REF!</definedName>
    <definedName name="是水水水水">#REF!</definedName>
    <definedName name="收入表">#N/A</definedName>
    <definedName name="水水水嘎嘎嘎水" localSheetId="7">#REF!</definedName>
    <definedName name="水水水嘎嘎嘎水">#REF!</definedName>
    <definedName name="水水水水" localSheetId="7">#REF!</definedName>
    <definedName name="水水水水">#REF!</definedName>
    <definedName name="四川" localSheetId="7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calcChain.xml><?xml version="1.0" encoding="utf-8"?>
<calcChain xmlns="http://schemas.openxmlformats.org/spreadsheetml/2006/main">
  <c r="B5" i="40" l="1"/>
  <c r="B5" i="37" l="1"/>
  <c r="E27" i="33"/>
  <c r="D27" i="33"/>
  <c r="C27" i="33" s="1"/>
  <c r="F27" i="33" s="1"/>
  <c r="B27" i="33"/>
  <c r="C26" i="33"/>
  <c r="F26" i="33" s="1"/>
  <c r="C25" i="33"/>
  <c r="F24" i="33"/>
  <c r="C24" i="33"/>
  <c r="F23" i="33"/>
  <c r="C23" i="33"/>
  <c r="F22" i="33"/>
  <c r="C22" i="33"/>
  <c r="F21" i="33"/>
  <c r="C21" i="33"/>
  <c r="F20" i="33"/>
  <c r="C20" i="33"/>
  <c r="F19" i="33"/>
  <c r="C19" i="33"/>
  <c r="F18" i="33"/>
  <c r="C18" i="33"/>
  <c r="F17" i="33"/>
  <c r="C17" i="33"/>
  <c r="F16" i="33"/>
  <c r="C16" i="33"/>
  <c r="F15" i="33"/>
  <c r="C15" i="33"/>
  <c r="F14" i="33"/>
  <c r="C14" i="33"/>
  <c r="F13" i="33"/>
  <c r="C13" i="33"/>
  <c r="F12" i="33"/>
  <c r="C12" i="33"/>
  <c r="F11" i="33"/>
  <c r="C11" i="33"/>
  <c r="F10" i="33"/>
  <c r="C10" i="33"/>
  <c r="F9" i="33"/>
  <c r="C9" i="33"/>
  <c r="F8" i="33"/>
  <c r="C8" i="33"/>
  <c r="F7" i="33"/>
  <c r="C7" i="33"/>
  <c r="F6" i="33"/>
  <c r="C6" i="33"/>
  <c r="G10" i="34"/>
  <c r="F10" i="34"/>
  <c r="D10" i="34"/>
  <c r="C10" i="34"/>
  <c r="B10" i="34"/>
  <c r="E9" i="34"/>
  <c r="H9" i="34" s="1"/>
  <c r="B9" i="34"/>
  <c r="H8" i="34"/>
  <c r="E8" i="34"/>
  <c r="B8" i="34"/>
  <c r="E7" i="34"/>
  <c r="E10" i="34" s="1"/>
  <c r="H10" i="34" s="1"/>
  <c r="B7" i="34"/>
  <c r="H7" i="34" l="1"/>
  <c r="B5" i="21" l="1"/>
  <c r="B12" i="21" s="1"/>
  <c r="B16" i="21" s="1"/>
  <c r="B5" i="20"/>
  <c r="B12" i="20" s="1"/>
  <c r="B16" i="20" s="1"/>
  <c r="B29" i="1" l="1"/>
  <c r="B13" i="1"/>
  <c r="B4" i="1"/>
  <c r="B10" i="9" l="1"/>
  <c r="B12" i="3"/>
</calcChain>
</file>

<file path=xl/sharedStrings.xml><?xml version="1.0" encoding="utf-8"?>
<sst xmlns="http://schemas.openxmlformats.org/spreadsheetml/2006/main" count="4366" uniqueCount="1111">
  <si>
    <t>项   目</t>
  </si>
  <si>
    <t>合    计</t>
    <phoneticPr fontId="4" type="noConversion"/>
  </si>
  <si>
    <t>文化体育与传媒</t>
    <phoneticPr fontId="4" type="noConversion"/>
  </si>
  <si>
    <t>社会保障和就业</t>
    <phoneticPr fontId="4" type="noConversion"/>
  </si>
  <si>
    <t>城乡社区事务</t>
  </si>
  <si>
    <t>交通运输</t>
  </si>
  <si>
    <t>科目编码</t>
  </si>
  <si>
    <t>类</t>
  </si>
  <si>
    <t>款</t>
  </si>
  <si>
    <t>01</t>
  </si>
  <si>
    <t>02</t>
  </si>
  <si>
    <t>03</t>
  </si>
  <si>
    <t>04</t>
  </si>
  <si>
    <t>08</t>
  </si>
  <si>
    <t>05</t>
  </si>
  <si>
    <t>06</t>
  </si>
  <si>
    <t>11</t>
  </si>
  <si>
    <t>26</t>
  </si>
  <si>
    <t>29</t>
  </si>
  <si>
    <t>31</t>
  </si>
  <si>
    <t>07</t>
  </si>
  <si>
    <t>16</t>
  </si>
  <si>
    <t>单位：万元</t>
    <phoneticPr fontId="3" type="noConversion"/>
  </si>
  <si>
    <t>项    目</t>
    <phoneticPr fontId="3" type="noConversion"/>
  </si>
  <si>
    <t>因公出国（境）费用</t>
    <phoneticPr fontId="3" type="noConversion"/>
  </si>
  <si>
    <t>公务接待费</t>
    <phoneticPr fontId="3" type="noConversion"/>
  </si>
  <si>
    <t>公务用车购置及运行费</t>
    <phoneticPr fontId="3" type="noConversion"/>
  </si>
  <si>
    <t>其中：公务用车运行维护费</t>
    <phoneticPr fontId="3" type="noConversion"/>
  </si>
  <si>
    <t xml:space="preserve">      公务用车购置费</t>
    <phoneticPr fontId="3" type="noConversion"/>
  </si>
  <si>
    <t>合    计</t>
    <phoneticPr fontId="3" type="noConversion"/>
  </si>
  <si>
    <r>
      <t>备注：</t>
    </r>
    <r>
      <rPr>
        <sz val="12"/>
        <rFont val="宋体"/>
        <family val="3"/>
        <charset val="134"/>
      </rPr>
      <t>按照党中央、国务院以及部门预算管理有关规定，“三公”经费包括因公出国（境）费、公务用车购置及运行费和公务接待费。（</t>
    </r>
    <r>
      <rPr>
        <sz val="11"/>
        <color theme="1"/>
        <rFont val="宋体"/>
        <family val="3"/>
        <charset val="134"/>
        <scheme val="minor"/>
      </rPr>
      <t>1）</t>
    </r>
    <r>
      <rPr>
        <sz val="12"/>
        <rFont val="宋体"/>
        <family val="3"/>
        <charset val="134"/>
      </rPr>
      <t>因公出国（境）费，指单位工作人员公务出国（境）的住宿费、差旅费、伙食补助费、杂费、培训费等支出。</t>
    </r>
    <r>
      <rPr>
        <sz val="11"/>
        <color theme="1"/>
        <rFont val="宋体"/>
        <family val="3"/>
        <charset val="134"/>
        <scheme val="minor"/>
      </rPr>
      <t>（2）</t>
    </r>
    <r>
      <rPr>
        <sz val="12"/>
        <rFont val="宋体"/>
        <family val="3"/>
        <charset val="134"/>
      </rPr>
      <t>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/r>
    <r>
      <rPr>
        <sz val="11"/>
        <color theme="1"/>
        <rFont val="宋体"/>
        <family val="3"/>
        <charset val="134"/>
        <scheme val="minor"/>
      </rPr>
      <t>（3）</t>
    </r>
    <r>
      <rPr>
        <sz val="12"/>
        <rFont val="宋体"/>
        <family val="3"/>
        <charset val="134"/>
      </rPr>
      <t>公务接待费，指单位按规定开支的各类公务接待（含外宾接待）支出。</t>
    </r>
    <phoneticPr fontId="3" type="noConversion"/>
  </si>
  <si>
    <t>上级对区转移支付</t>
    <phoneticPr fontId="4" type="noConversion"/>
  </si>
  <si>
    <t>其他支出</t>
    <phoneticPr fontId="3" type="noConversion"/>
  </si>
  <si>
    <t>13</t>
  </si>
  <si>
    <t>99</t>
  </si>
  <si>
    <t>09</t>
  </si>
  <si>
    <t>27</t>
  </si>
  <si>
    <t>17</t>
  </si>
  <si>
    <t>12</t>
  </si>
  <si>
    <t>**</t>
  </si>
  <si>
    <t>合计</t>
  </si>
  <si>
    <t>14</t>
  </si>
  <si>
    <t>单位：亿元</t>
    <phoneticPr fontId="3" type="noConversion"/>
  </si>
  <si>
    <t>项目</t>
    <phoneticPr fontId="3" type="noConversion"/>
  </si>
  <si>
    <t>一般债务限额</t>
    <phoneticPr fontId="3" type="noConversion"/>
  </si>
  <si>
    <t>新增一般债券</t>
    <phoneticPr fontId="3" type="noConversion"/>
  </si>
  <si>
    <t>一般债务余额</t>
    <phoneticPr fontId="3" type="noConversion"/>
  </si>
  <si>
    <t>备注</t>
    <phoneticPr fontId="3" type="noConversion"/>
  </si>
  <si>
    <t>唐河县</t>
    <phoneticPr fontId="3" type="noConversion"/>
  </si>
  <si>
    <t>专项债务限额</t>
    <phoneticPr fontId="3" type="noConversion"/>
  </si>
  <si>
    <t>新增专项债券</t>
    <phoneticPr fontId="3" type="noConversion"/>
  </si>
  <si>
    <t>专项债务余额</t>
    <phoneticPr fontId="3" type="noConversion"/>
  </si>
  <si>
    <t>单位：万元</t>
    <phoneticPr fontId="61" type="noConversion"/>
  </si>
  <si>
    <t>金额</t>
    <phoneticPr fontId="61" type="noConversion"/>
  </si>
  <si>
    <t>备注</t>
    <phoneticPr fontId="61" type="noConversion"/>
  </si>
  <si>
    <t>项目</t>
    <phoneticPr fontId="61" type="noConversion"/>
  </si>
  <si>
    <t>项</t>
  </si>
  <si>
    <t>201</t>
  </si>
  <si>
    <t>50</t>
  </si>
  <si>
    <t>32</t>
  </si>
  <si>
    <t>33</t>
  </si>
  <si>
    <t>34</t>
  </si>
  <si>
    <t>204</t>
  </si>
  <si>
    <t>205</t>
  </si>
  <si>
    <t xml:space="preserve">  其他教育支出</t>
  </si>
  <si>
    <t>206</t>
  </si>
  <si>
    <t>207</t>
  </si>
  <si>
    <t>208</t>
  </si>
  <si>
    <t>19</t>
  </si>
  <si>
    <t>21</t>
  </si>
  <si>
    <t xml:space="preserve">  其他社会保障和就业支出</t>
  </si>
  <si>
    <t>210</t>
  </si>
  <si>
    <t>211</t>
  </si>
  <si>
    <t>212</t>
  </si>
  <si>
    <t xml:space="preserve">  城乡社区规划与管理</t>
  </si>
  <si>
    <t>213</t>
  </si>
  <si>
    <t>35</t>
  </si>
  <si>
    <t>214</t>
  </si>
  <si>
    <t>215</t>
  </si>
  <si>
    <t>216</t>
  </si>
  <si>
    <t>220</t>
  </si>
  <si>
    <t>221</t>
  </si>
  <si>
    <t>222</t>
  </si>
  <si>
    <t>单位：万元</t>
  </si>
  <si>
    <t>乡镇</t>
  </si>
  <si>
    <t>税收返还</t>
  </si>
  <si>
    <t>文  峰</t>
  </si>
  <si>
    <t>滨  河</t>
  </si>
  <si>
    <t>城  郊</t>
  </si>
  <si>
    <t>源  潭</t>
  </si>
  <si>
    <t>桐  河</t>
  </si>
  <si>
    <t>桐寨铺</t>
  </si>
  <si>
    <t>张  店</t>
  </si>
  <si>
    <t>郭  滩</t>
  </si>
  <si>
    <t>苍  台</t>
  </si>
  <si>
    <t>龙  潭</t>
  </si>
  <si>
    <t>湖  阳</t>
  </si>
  <si>
    <t>黑龙镇</t>
  </si>
  <si>
    <t>上  屯</t>
  </si>
  <si>
    <t>昝  岗</t>
  </si>
  <si>
    <t>祁  仪</t>
  </si>
  <si>
    <t>马振扶</t>
  </si>
  <si>
    <t>古  城</t>
  </si>
  <si>
    <t>毕  店</t>
  </si>
  <si>
    <t>王  集</t>
  </si>
  <si>
    <t>大河屯</t>
  </si>
  <si>
    <t>少拜寺</t>
  </si>
  <si>
    <t>产业集聚区</t>
  </si>
  <si>
    <t>备注</t>
    <phoneticPr fontId="61" type="noConversion"/>
  </si>
  <si>
    <t>消费税税收返还（基数）</t>
  </si>
  <si>
    <t>所得税税收返还（基数）</t>
  </si>
  <si>
    <t>增值税税收返还（基数）</t>
  </si>
  <si>
    <t>实施增值税收入划分税收返还</t>
  </si>
  <si>
    <t>公安交通管理经费（基数）</t>
  </si>
  <si>
    <t>交通运输执法工作经费</t>
  </si>
  <si>
    <t>成品油价格和税费改革税收返还收入</t>
  </si>
  <si>
    <t>原征稽转岗人员补助经费（基数）</t>
  </si>
  <si>
    <t>均衡性转移支付收入</t>
    <phoneticPr fontId="3" type="noConversion"/>
  </si>
  <si>
    <t>结算补助收入</t>
    <phoneticPr fontId="3" type="noConversion"/>
  </si>
  <si>
    <t>产粮（油）大县奖励资金收入</t>
    <phoneticPr fontId="3" type="noConversion"/>
  </si>
  <si>
    <t>固定数额补助收入</t>
    <phoneticPr fontId="3" type="noConversion"/>
  </si>
  <si>
    <t>贫困地区转移支付收入</t>
    <phoneticPr fontId="3" type="noConversion"/>
  </si>
  <si>
    <t>公共安全共同财政事权转移支付收入</t>
    <phoneticPr fontId="3" type="noConversion"/>
  </si>
  <si>
    <t>教育共同财政事权转移支付收入</t>
    <phoneticPr fontId="3" type="noConversion"/>
  </si>
  <si>
    <t>社会保障和就业共同财政事权转移支付收入</t>
    <phoneticPr fontId="3" type="noConversion"/>
  </si>
  <si>
    <t>卫生健康共同财政事权转移支付收入</t>
    <phoneticPr fontId="3" type="noConversion"/>
  </si>
  <si>
    <t>住房保障共同财政事权转移支付收入</t>
    <phoneticPr fontId="3" type="noConversion"/>
  </si>
  <si>
    <t>一般性转移支付收入合计</t>
    <phoneticPr fontId="3" type="noConversion"/>
  </si>
  <si>
    <t>返还性收入合计</t>
    <phoneticPr fontId="61" type="noConversion"/>
  </si>
  <si>
    <t>提前下达专项转移支付资金合计</t>
    <phoneticPr fontId="3" type="noConversion"/>
  </si>
  <si>
    <t>农林水</t>
    <phoneticPr fontId="3" type="noConversion"/>
  </si>
  <si>
    <t>38</t>
  </si>
  <si>
    <t xml:space="preserve">  其他一般公共服务支出</t>
  </si>
  <si>
    <t xml:space="preserve">  城乡社区环境卫生</t>
  </si>
  <si>
    <t>223</t>
  </si>
  <si>
    <t>224</t>
  </si>
  <si>
    <t>报表名称</t>
    <phoneticPr fontId="61" type="noConversion"/>
  </si>
  <si>
    <t>单位（科目名称）</t>
  </si>
  <si>
    <t>总计</t>
  </si>
  <si>
    <t>[100001]县委机关事务管理局</t>
  </si>
  <si>
    <t xml:space="preserve">  事业运行（党委办公厅（室）及相关机构事务）</t>
  </si>
  <si>
    <t xml:space="preserve">  行政运行（党委办公厅（室）及相关机构事务）</t>
  </si>
  <si>
    <t xml:space="preserve">  机关事业单位基本养老保险缴费支出</t>
  </si>
  <si>
    <t xml:space="preserve">  事业单位医疗</t>
  </si>
  <si>
    <t xml:space="preserve">  行政单位医疗</t>
  </si>
  <si>
    <t xml:space="preserve">  住房公积金</t>
  </si>
  <si>
    <t>[100002]组织部</t>
  </si>
  <si>
    <t xml:space="preserve">  行政运行（组织事务）</t>
  </si>
  <si>
    <t>[100003]宣传部</t>
  </si>
  <si>
    <t xml:space="preserve">  行政运行（宣传事务）</t>
  </si>
  <si>
    <t xml:space="preserve">  事业运行（宣传事务）</t>
  </si>
  <si>
    <t>[100004]统战部</t>
  </si>
  <si>
    <t xml:space="preserve">  行政运行（统战事务）</t>
  </si>
  <si>
    <t>[100005]群工部</t>
  </si>
  <si>
    <t xml:space="preserve">  信访事务</t>
  </si>
  <si>
    <t>[100006]政法委</t>
  </si>
  <si>
    <t xml:space="preserve">  其他党委办公厅（室）及相关机构事务支出</t>
  </si>
  <si>
    <t>[100007]纪检委</t>
  </si>
  <si>
    <t xml:space="preserve">  事业运行（纪检监察事务）</t>
  </si>
  <si>
    <t xml:space="preserve">  行政运行（纪检监察事务）</t>
  </si>
  <si>
    <t xml:space="preserve">  财政对职工基本医疗保险基金的补助</t>
  </si>
  <si>
    <t>[100008]编委</t>
  </si>
  <si>
    <t xml:space="preserve">  一般行政管理事务（党委办公厅（室）及相关机构事务）</t>
  </si>
  <si>
    <t>[100009]县直工委</t>
  </si>
  <si>
    <t xml:space="preserve">  事业运行（组织事务）</t>
  </si>
  <si>
    <t>[100012]老干局</t>
  </si>
  <si>
    <t>[100014]共青团</t>
  </si>
  <si>
    <t>[100015]妇联</t>
  </si>
  <si>
    <t xml:space="preserve">  行政运行（群众团体事务）</t>
  </si>
  <si>
    <t xml:space="preserve">  其他群众团体事务支出</t>
  </si>
  <si>
    <t>[100019]文联</t>
  </si>
  <si>
    <t>[100020]党史室</t>
  </si>
  <si>
    <t>[102001]唐河县人民政府机关事务管理局机关</t>
  </si>
  <si>
    <t xml:space="preserve">  事业运行（政府办公厅（室）及相关机构事务）</t>
  </si>
  <si>
    <t xml:space="preserve">  行政运行（政府办公厅（室）及相关机构事务）</t>
  </si>
  <si>
    <t>[102002001]唐河县发改委机关</t>
  </si>
  <si>
    <t xml:space="preserve">  其他发展与改革事务支出</t>
  </si>
  <si>
    <t xml:space="preserve">  行政运行（发展与改革事务）</t>
  </si>
  <si>
    <t xml:space="preserve">  事业运行（发展与改革事务）</t>
  </si>
  <si>
    <t>[102003001]唐河县物价局机关</t>
  </si>
  <si>
    <t xml:space="preserve">  物价管理</t>
  </si>
  <si>
    <t>[102004]唐河县统计局</t>
  </si>
  <si>
    <t xml:space="preserve">  统计管理</t>
  </si>
  <si>
    <t xml:space="preserve">  行政运行（统计信息事务）</t>
  </si>
  <si>
    <t xml:space="preserve">  事业单位离退休</t>
  </si>
  <si>
    <t>[102005]唐河县文明委</t>
  </si>
  <si>
    <t xml:space="preserve">  事业运行（群众团体事务）</t>
  </si>
  <si>
    <t>[102006]唐河县商务局</t>
  </si>
  <si>
    <t xml:space="preserve">  事业运行（商贸事务）</t>
  </si>
  <si>
    <t xml:space="preserve">  行政运行（商贸事务）</t>
  </si>
  <si>
    <t xml:space="preserve">  离休干部医药费补助支出</t>
  </si>
  <si>
    <t>[102008]唐河县宗教局</t>
  </si>
  <si>
    <t xml:space="preserve">  宗教事务</t>
  </si>
  <si>
    <t>[102010]唐河县外事办</t>
  </si>
  <si>
    <t>[102011]唐河县县志办</t>
  </si>
  <si>
    <t>[102012]唐河县行政服务中心</t>
  </si>
  <si>
    <t xml:space="preserve">  政务公开审批</t>
  </si>
  <si>
    <t>[102014]唐河县安监局</t>
  </si>
  <si>
    <t>[102015]唐河县人防办</t>
  </si>
  <si>
    <t xml:space="preserve">  机关服务（群众团体事务）</t>
  </si>
  <si>
    <t>[102016]唐河县接待办公室</t>
  </si>
  <si>
    <t>[102017]唐河县招商引资办公室</t>
  </si>
  <si>
    <t xml:space="preserve">  招商引资</t>
  </si>
  <si>
    <t>[102021]唐河县公共资源交易中心</t>
  </si>
  <si>
    <t>[103001]唐河县人大机关</t>
  </si>
  <si>
    <t xml:space="preserve">  代表工作</t>
  </si>
  <si>
    <t xml:space="preserve">  行政运行（人大事务）</t>
  </si>
  <si>
    <t xml:space="preserve">  事业运行（人大事务）</t>
  </si>
  <si>
    <t xml:space="preserve">  人大会议</t>
  </si>
  <si>
    <t>[104001]唐河县政协机关</t>
  </si>
  <si>
    <t xml:space="preserve">  委员视察</t>
  </si>
  <si>
    <t xml:space="preserve">  事业运行（政协事务）</t>
  </si>
  <si>
    <t xml:space="preserve">  政协会议</t>
  </si>
  <si>
    <t xml:space="preserve">  行政运行（政协事务）</t>
  </si>
  <si>
    <t xml:space="preserve">  住房公积金管理</t>
  </si>
  <si>
    <t>[105001]唐河县公安局机关</t>
  </si>
  <si>
    <t xml:space="preserve">  行政运行（公安）</t>
  </si>
  <si>
    <t xml:space="preserve">  事业运行（公安）</t>
  </si>
  <si>
    <t xml:space="preserve">  其他公安支出</t>
  </si>
  <si>
    <t>[106001]唐河县检察院机关</t>
  </si>
  <si>
    <t xml:space="preserve">  行政运行（检察）</t>
  </si>
  <si>
    <t xml:space="preserve">  事业运行（检察）</t>
  </si>
  <si>
    <t xml:space="preserve">  其他检察支出</t>
  </si>
  <si>
    <t>[107001]唐河县法院机关</t>
  </si>
  <si>
    <t xml:space="preserve">  事业运行（法院）</t>
  </si>
  <si>
    <t xml:space="preserve">  行政运行（法院）</t>
  </si>
  <si>
    <t xml:space="preserve">  其他法院支出</t>
  </si>
  <si>
    <t>[108001]唐河县司法局机关</t>
  </si>
  <si>
    <t xml:space="preserve">  基层司法业务</t>
  </si>
  <si>
    <t xml:space="preserve">  行政运行（司法）</t>
  </si>
  <si>
    <t>[109001]唐河县财政局机关</t>
  </si>
  <si>
    <t xml:space="preserve">  事业运行（财政事务）</t>
  </si>
  <si>
    <t xml:space="preserve">  行政运行（财政事务）</t>
  </si>
  <si>
    <t xml:space="preserve">  财政监察</t>
  </si>
  <si>
    <t xml:space="preserve">  其他财政事务支出</t>
  </si>
  <si>
    <t>[109003001]唐河县滨河区财政所</t>
  </si>
  <si>
    <t>[109003002]唐河县文峰区财政所</t>
  </si>
  <si>
    <t>[109003003]唐河县城郊财政所</t>
  </si>
  <si>
    <t>[109003004]唐河县源潭财政所</t>
  </si>
  <si>
    <t>[109003005]唐河县桐河财政所</t>
  </si>
  <si>
    <t>[109003006]唐河县桐寨铺财政所</t>
  </si>
  <si>
    <t>[109003007]唐河县张店财政所</t>
  </si>
  <si>
    <t>[109003008]唐河县郭滩财政所</t>
  </si>
  <si>
    <t>[109003009]唐河县苍台财政所</t>
  </si>
  <si>
    <t>[109003010]唐河县龙潭财政所</t>
  </si>
  <si>
    <t>[109003011]唐河县湖阳财政所</t>
  </si>
  <si>
    <t>[109003012]唐河县黑龙镇财政所</t>
  </si>
  <si>
    <t>[109003013]唐河县上屯财政所</t>
  </si>
  <si>
    <t>[109003014]唐河县昝岗财政所</t>
  </si>
  <si>
    <t>[109003015]唐河县祁仪财政所</t>
  </si>
  <si>
    <t>[109003016]唐河县马振扶财政所</t>
  </si>
  <si>
    <t>[109003017]唐河县古城财政所</t>
  </si>
  <si>
    <t>[109003018]唐河县毕店财政所</t>
  </si>
  <si>
    <t>[109003019]唐河县王集财政所</t>
  </si>
  <si>
    <t>[109003020]唐河县大河屯财政所</t>
  </si>
  <si>
    <t>[109003021]唐河县少拜寺财政所</t>
  </si>
  <si>
    <t>[110001]唐河县交通局机关</t>
  </si>
  <si>
    <t xml:space="preserve">  一般行政管理事务（公路水路运输）</t>
  </si>
  <si>
    <t xml:space="preserve">  海事管理</t>
  </si>
  <si>
    <t xml:space="preserve">  行政运行（公路水路运输）</t>
  </si>
  <si>
    <t>[111001]唐河县建设局机关</t>
  </si>
  <si>
    <t xml:space="preserve">  行政运行（城乡社区管理事务）</t>
  </si>
  <si>
    <t>[111011]唐河县滨河游览区建设管理委员会</t>
  </si>
  <si>
    <t xml:space="preserve">  其他城乡社区管理事务支出</t>
  </si>
  <si>
    <t>[112001]唐河县环保局机关</t>
  </si>
  <si>
    <t xml:space="preserve">  行政运行（环境保护管理事务）</t>
  </si>
  <si>
    <t xml:space="preserve">  其他环境保护管理事务支出</t>
  </si>
  <si>
    <t>[113001]唐河县审计局机关</t>
  </si>
  <si>
    <t xml:space="preserve">  机关服务（审计事务）</t>
  </si>
  <si>
    <t xml:space="preserve">  行政运行（审计事务）</t>
  </si>
  <si>
    <t xml:space="preserve">  事业运行（审计事务）</t>
  </si>
  <si>
    <t xml:space="preserve">  信息化建设（审计事务）</t>
  </si>
  <si>
    <t>[117001]唐河县房管局机关</t>
  </si>
  <si>
    <t xml:space="preserve">  住宅建设与房地产市场监管</t>
  </si>
  <si>
    <t>[118001]唐河县粮食局机关</t>
  </si>
  <si>
    <t xml:space="preserve">  行政运行（粮油事务）</t>
  </si>
  <si>
    <t xml:space="preserve">  事业运行（粮油事务）</t>
  </si>
  <si>
    <t xml:space="preserve">  行政运行（物资事务）</t>
  </si>
  <si>
    <t>[119001]唐河县市场发展中心机关</t>
  </si>
  <si>
    <t xml:space="preserve">  事业运行（商业流通事务）</t>
  </si>
  <si>
    <t xml:space="preserve">  其他商业流通事务支出</t>
  </si>
  <si>
    <t>[120001]唐河县城市管理局机关</t>
  </si>
  <si>
    <t xml:space="preserve">  水体</t>
  </si>
  <si>
    <t xml:space="preserve">  城管执法</t>
  </si>
  <si>
    <t xml:space="preserve">  其他城乡社区公共设施支出</t>
  </si>
  <si>
    <t>[121001]唐河县规划局机关</t>
  </si>
  <si>
    <t>[122001]唐河县工会机关</t>
  </si>
  <si>
    <t>[146001]唐河县工商行政管理局机关</t>
  </si>
  <si>
    <t xml:space="preserve">  行政运行</t>
  </si>
  <si>
    <t xml:space="preserve">  一般行政管理事务</t>
  </si>
  <si>
    <t>[200001]农业局机关</t>
  </si>
  <si>
    <t xml:space="preserve">  行政运行（农业）</t>
  </si>
  <si>
    <t xml:space="preserve">  事业运行（农业）</t>
  </si>
  <si>
    <t>[200002]唐河县农业技术推广中心</t>
  </si>
  <si>
    <t>[200004]唐河县植保质检站</t>
  </si>
  <si>
    <t xml:space="preserve">  病虫害控制</t>
  </si>
  <si>
    <t>[200006]唐河县种子管理站</t>
  </si>
  <si>
    <t>[200007]唐河县农产品质量检测站</t>
  </si>
  <si>
    <t>[200008]唐河县农经总站</t>
  </si>
  <si>
    <t>[200009]唐河县种子技术服务站</t>
  </si>
  <si>
    <t>[201001]唐河县农业科技实验示范推广基地机关</t>
  </si>
  <si>
    <t>[202001]唐河县农机局机关</t>
  </si>
  <si>
    <t>[203001]唐河县畜牧局机关</t>
  </si>
  <si>
    <t>[203002]唐河县动物疫病预防控制中心</t>
  </si>
  <si>
    <t>[203003]唐河县动物卫生监督所</t>
  </si>
  <si>
    <t>[203004]唐河县畜产品质量安全监测中心</t>
  </si>
  <si>
    <t>[204001]唐河县林业局机关</t>
  </si>
  <si>
    <t xml:space="preserve">  行政运行（林业）</t>
  </si>
  <si>
    <t xml:space="preserve">  事业机构</t>
  </si>
  <si>
    <t>[204005]唐河县森林公安局</t>
  </si>
  <si>
    <t xml:space="preserve">  执法与监督</t>
  </si>
  <si>
    <t>[205001]唐河县水利局机关</t>
  </si>
  <si>
    <t xml:space="preserve">  行政运行（水利）</t>
  </si>
  <si>
    <t xml:space="preserve">  机关服务（水利）</t>
  </si>
  <si>
    <t xml:space="preserve">  水文测报</t>
  </si>
  <si>
    <t xml:space="preserve">  水利工程运行与维护</t>
  </si>
  <si>
    <t xml:space="preserve">  防汛</t>
  </si>
  <si>
    <t xml:space="preserve">  水利行业业务管理</t>
  </si>
  <si>
    <t xml:space="preserve">  农村人畜饮水</t>
  </si>
  <si>
    <t>[206001]唐河县鸭灌局机关</t>
  </si>
  <si>
    <t>[207001]唐河县移民局机关</t>
  </si>
  <si>
    <t>[209001]唐河县工业和信息化机关</t>
  </si>
  <si>
    <t xml:space="preserve">  行政运行（工业和信息产业监管）</t>
  </si>
  <si>
    <t>[210001]唐河县国土局机关</t>
  </si>
  <si>
    <t xml:space="preserve">  事业运行（国土资源事务）</t>
  </si>
  <si>
    <t xml:space="preserve">  机关服务（国土资源事务）</t>
  </si>
  <si>
    <t xml:space="preserve">  行政运行（国土资源事务）</t>
  </si>
  <si>
    <t>[218001]唐河县气象局机关</t>
  </si>
  <si>
    <t xml:space="preserve">  其他气象事务支出</t>
  </si>
  <si>
    <t>[300001]唐河县人事劳动和社会保障局</t>
  </si>
  <si>
    <t xml:space="preserve">  机关服务（人力资源和社会保障管理事务）</t>
  </si>
  <si>
    <t xml:space="preserve">  行政运行（人力资源和社会保障管理事务）</t>
  </si>
  <si>
    <t xml:space="preserve">  离退休人员管理机构</t>
  </si>
  <si>
    <t xml:space="preserve">  创业担保贷款贴息</t>
  </si>
  <si>
    <t>[300002]唐河县技工学校</t>
  </si>
  <si>
    <t xml:space="preserve">  技校教育</t>
  </si>
  <si>
    <t>[300003]唐河县社会保障局</t>
  </si>
  <si>
    <t xml:space="preserve">  社会保险业务管理事务</t>
  </si>
  <si>
    <t xml:space="preserve">  财政对工伤保险基金的补助</t>
  </si>
  <si>
    <t xml:space="preserve">  其他行政事业单位医疗支出</t>
  </si>
  <si>
    <t xml:space="preserve">  社会保险经办机构</t>
  </si>
  <si>
    <t xml:space="preserve">  其他医疗救助支出</t>
  </si>
  <si>
    <t>[300006]唐河县就业管理局</t>
  </si>
  <si>
    <t xml:space="preserve">  其他人力资源和社会保障管理事务支出</t>
  </si>
  <si>
    <t xml:space="preserve">  就业管理事务</t>
  </si>
  <si>
    <t>[300008]唐河县人才交流中心</t>
  </si>
  <si>
    <t>[300012]唐河县劳动保障监察局</t>
  </si>
  <si>
    <t xml:space="preserve">  劳动保障监察</t>
  </si>
  <si>
    <t>[300013]唐河县城乡居民社会养老保险管理中心</t>
  </si>
  <si>
    <t xml:space="preserve">  财政对城乡居民基本养老保险基金的补助</t>
  </si>
  <si>
    <t>[301001]唐河县民政局</t>
  </si>
  <si>
    <t xml:space="preserve">  行政运行（民政管理事务）</t>
  </si>
  <si>
    <t xml:space="preserve">  义务兵优待</t>
  </si>
  <si>
    <t xml:space="preserve">  城市最低生活保障金支出</t>
  </si>
  <si>
    <t xml:space="preserve">  农村最低生活保障金支出</t>
  </si>
  <si>
    <t xml:space="preserve">  农村特困人员救助供养支出</t>
  </si>
  <si>
    <t>[302001]唐河县残疾人联合会</t>
  </si>
  <si>
    <t xml:space="preserve">  行政运行（残疾人事业）</t>
  </si>
  <si>
    <t>[303001]唐河县卫生局</t>
  </si>
  <si>
    <t xml:space="preserve">  行政运行（医疗卫生管理事务）</t>
  </si>
  <si>
    <t xml:space="preserve">  一般行政管理事务（医疗卫生管理事务）</t>
  </si>
  <si>
    <t xml:space="preserve">  其他卫生健康管理事务支出</t>
  </si>
  <si>
    <t xml:space="preserve">  综合医院</t>
  </si>
  <si>
    <t xml:space="preserve">  其他公立医院支出</t>
  </si>
  <si>
    <t xml:space="preserve">  中医（民族）医院</t>
  </si>
  <si>
    <t xml:space="preserve">  城市社区卫生机构</t>
  </si>
  <si>
    <t xml:space="preserve">  乡镇卫生院</t>
  </si>
  <si>
    <t xml:space="preserve">  其他基层医疗卫生机构支出</t>
  </si>
  <si>
    <t xml:space="preserve">  妇幼保健机构</t>
  </si>
  <si>
    <t xml:space="preserve">  疾病预防控制机构</t>
  </si>
  <si>
    <t xml:space="preserve">  其他公共卫生支出</t>
  </si>
  <si>
    <t>[303008]唐河县卫生监督所</t>
  </si>
  <si>
    <t xml:space="preserve">  卫生监督机构</t>
  </si>
  <si>
    <t>[303013]唐河县120急救指挥中心</t>
  </si>
  <si>
    <t xml:space="preserve">  应急救治机构</t>
  </si>
  <si>
    <t>[310001]唐河县供销合作社</t>
  </si>
  <si>
    <t>[315001]唐河县食品稽查大队</t>
  </si>
  <si>
    <t xml:space="preserve">  事业运行</t>
  </si>
  <si>
    <t>[315002]唐河县食品药品监督管理局机关</t>
  </si>
  <si>
    <t xml:space="preserve">  其他市场监督管理事务</t>
  </si>
  <si>
    <t>[400003]唐河县文化馆</t>
  </si>
  <si>
    <t xml:space="preserve">  群众文化</t>
  </si>
  <si>
    <t>[400004]唐河县图书馆</t>
  </si>
  <si>
    <t xml:space="preserve">  图书馆</t>
  </si>
  <si>
    <t>[400005]唐河县文化局</t>
  </si>
  <si>
    <t xml:space="preserve">  行政运行（文化）</t>
  </si>
  <si>
    <t xml:space="preserve">  保障性住房租金补贴</t>
  </si>
  <si>
    <t>[400008]唐河县博物馆</t>
  </si>
  <si>
    <t xml:space="preserve">  博物馆</t>
  </si>
  <si>
    <t xml:space="preserve">  其他企业改革发展补助</t>
  </si>
  <si>
    <t xml:space="preserve">  城乡医疗救助</t>
  </si>
  <si>
    <t>[401001]唐河县档案局机关</t>
  </si>
  <si>
    <t xml:space="preserve">  行政运行（档案事务）</t>
  </si>
  <si>
    <t xml:space="preserve">  一般行政管理事务（档案事务）</t>
  </si>
  <si>
    <t>[402001]唐河县广播电视局</t>
  </si>
  <si>
    <t>[402002]唐河县电视台</t>
  </si>
  <si>
    <t xml:space="preserve">  电视</t>
  </si>
  <si>
    <t>[403001]唐河县人口和计划生育委员会</t>
  </si>
  <si>
    <t xml:space="preserve">  计划生育机构</t>
  </si>
  <si>
    <t xml:space="preserve">  计划生育服务</t>
  </si>
  <si>
    <t>[404001]唐河县党校机关</t>
  </si>
  <si>
    <t xml:space="preserve">  干部教育</t>
  </si>
  <si>
    <t xml:space="preserve">  廉租住房</t>
  </si>
  <si>
    <t>[405001]唐河县科技局机关</t>
  </si>
  <si>
    <t xml:space="preserve">  行政运行（科学技术管理事务）</t>
  </si>
  <si>
    <t xml:space="preserve">  科技奖励</t>
  </si>
  <si>
    <t>[407001]唐河县教体局</t>
  </si>
  <si>
    <t xml:space="preserve">  行政运行（教育管理事务）</t>
  </si>
  <si>
    <t xml:space="preserve">  初中教育</t>
  </si>
  <si>
    <t xml:space="preserve">  小学教育</t>
  </si>
  <si>
    <t xml:space="preserve">  高中教育</t>
  </si>
  <si>
    <t xml:space="preserve">  财政对其他基本养老保险基金的补助</t>
  </si>
  <si>
    <t>[407002]唐河县一高中</t>
  </si>
  <si>
    <t>[407003]唐河县四高中</t>
  </si>
  <si>
    <t>[407005]唐河县实验高级中学</t>
  </si>
  <si>
    <t>[407006]唐河县中等职业学校</t>
  </si>
  <si>
    <t>[407007]唐河县教研室</t>
  </si>
  <si>
    <t xml:space="preserve">  其他普通教育支出</t>
  </si>
  <si>
    <t>[407008]唐河县成人教研</t>
  </si>
  <si>
    <t xml:space="preserve">  其他成人教育支出</t>
  </si>
  <si>
    <t>[407009]唐河县幼儿园</t>
  </si>
  <si>
    <t xml:space="preserve">  学前教育</t>
  </si>
  <si>
    <t>[407010]唐河县聋哑学校</t>
  </si>
  <si>
    <t xml:space="preserve">  特殊学校教育</t>
  </si>
  <si>
    <t>[407011]唐河县教师进修学校</t>
  </si>
  <si>
    <t xml:space="preserve">  教师进修</t>
  </si>
  <si>
    <t>[407012]唐河县勤俭办</t>
  </si>
  <si>
    <t>[407013]唐河县仪电中心</t>
  </si>
  <si>
    <t>[407016]唐河县民办学校及幼儿教育管理服务中心</t>
  </si>
  <si>
    <t>[407017]唐河县友兰小学</t>
  </si>
  <si>
    <t>[407018]唐河县学生资助中心</t>
  </si>
  <si>
    <t>[407021]唐河县第一小学</t>
  </si>
  <si>
    <t>[408001]唐河县滨河区中心学校</t>
  </si>
  <si>
    <t>[408002]唐河县文峰区中心学校</t>
  </si>
  <si>
    <t>[408003]唐河县城郊中心学校</t>
  </si>
  <si>
    <t>[408004]唐河县源潭中心学校</t>
  </si>
  <si>
    <t>[408005]唐河县桐河中心学校</t>
  </si>
  <si>
    <t>[408006]唐河县桐寨铺中心学校</t>
  </si>
  <si>
    <t>[408007]唐河县张店中心学校</t>
  </si>
  <si>
    <t>[408008]唐河县郭滩中心学校</t>
  </si>
  <si>
    <t>[408009]唐河县苍台中心学校</t>
  </si>
  <si>
    <t>[408010]唐河县龙潭中心学校</t>
  </si>
  <si>
    <t>[408011]唐河县湖阳中心学校</t>
  </si>
  <si>
    <t>[408012]唐河县黑龙镇中心学校</t>
  </si>
  <si>
    <t>[408013]唐河县上屯中心学校</t>
  </si>
  <si>
    <t>[408014]唐河县昝岗中心学校</t>
  </si>
  <si>
    <t>[408015]唐河县祁仪中心学校</t>
  </si>
  <si>
    <t>[408016]唐河县马振扶中心学校</t>
  </si>
  <si>
    <t>[408017]唐河县古城中心学校</t>
  </si>
  <si>
    <t>[408018]唐河县毕店中心学校</t>
  </si>
  <si>
    <t>[408019]唐河县王集中心学校</t>
  </si>
  <si>
    <t>[408020]唐河县大河屯中心学校</t>
  </si>
  <si>
    <t>[408021]唐河县少拜寺中心学校</t>
  </si>
  <si>
    <t>[408069]唐河县兴唐街道办事处中心学校</t>
  </si>
  <si>
    <t>[417001]唐河县质量技术监督局机关</t>
  </si>
  <si>
    <t>[419001]唐河县特色商业区管理委员会机关</t>
  </si>
  <si>
    <t>转移支付金额</t>
    <phoneticPr fontId="4" type="noConversion"/>
  </si>
  <si>
    <t>收                    入</t>
  </si>
  <si>
    <t>项      目</t>
  </si>
  <si>
    <t>国有土地使用权出让收入</t>
  </si>
  <si>
    <t xml:space="preserve">    土地出让价款收入</t>
  </si>
  <si>
    <t>本级政府性基金收入合计</t>
  </si>
  <si>
    <t>政府性基金上级补助收入</t>
  </si>
  <si>
    <t>地方政府专项债务转贷收入</t>
  </si>
  <si>
    <t>收入总计</t>
  </si>
  <si>
    <t>单位：万元</t>
    <phoneticPr fontId="61" type="noConversion"/>
  </si>
  <si>
    <t>支                     出</t>
  </si>
  <si>
    <t>国有土地使用权出让收入安排的支出</t>
  </si>
  <si>
    <t xml:space="preserve">      征地和拆迁补偿支出</t>
  </si>
  <si>
    <t xml:space="preserve">      城市建设支出</t>
  </si>
  <si>
    <t xml:space="preserve">      其他国有土地使用权出让收入安排的支出</t>
  </si>
  <si>
    <t>政府性基金上级补助支出</t>
  </si>
  <si>
    <t>专项债务付息支出</t>
  </si>
  <si>
    <t>本级政府性基金支出合计</t>
  </si>
  <si>
    <t>地方政府专项债券还本支出</t>
  </si>
  <si>
    <t>调出资金</t>
  </si>
  <si>
    <t>支出总计</t>
  </si>
  <si>
    <t>科目名称</t>
  </si>
  <si>
    <t>10</t>
  </si>
  <si>
    <t>2020年农村综合改革转移支付资金</t>
    <phoneticPr fontId="61" type="noConversion"/>
  </si>
  <si>
    <t>2020年中央财政服务业发展资金</t>
    <phoneticPr fontId="61" type="noConversion"/>
  </si>
  <si>
    <t>2020年部分中央财政城镇保障性安居工程补助资金</t>
    <phoneticPr fontId="61" type="noConversion"/>
  </si>
  <si>
    <t>2020年地方纪检监察机关办案专项补助经费</t>
    <phoneticPr fontId="61" type="noConversion"/>
  </si>
  <si>
    <t>2020年省级文物保护专项补助</t>
    <phoneticPr fontId="61" type="noConversion"/>
  </si>
  <si>
    <t>2020年中央补助地方公共文化服务体系建设专项资金</t>
    <phoneticPr fontId="61" type="noConversion"/>
  </si>
  <si>
    <t>2020年建档立卡家庭经济困难学生资助省补资金</t>
    <phoneticPr fontId="61" type="noConversion"/>
  </si>
  <si>
    <t>中央财政农业保险保费补贴资金</t>
  </si>
  <si>
    <t>提前下达2020年普惠金融发展专项资金</t>
  </si>
  <si>
    <t>普惠金融发展专项</t>
  </si>
  <si>
    <t>农村“厕所革命”整村推进财政奖补资金</t>
  </si>
  <si>
    <t>重大传染病防控</t>
  </si>
  <si>
    <t>县级融媒体中心建设项目</t>
  </si>
  <si>
    <t>水利发展专项-水利工程维修养护-农村饮水工程维修养护</t>
  </si>
  <si>
    <t>调整2020年普惠金融发展中央专项资金</t>
    <phoneticPr fontId="61" type="noConversion"/>
  </si>
  <si>
    <t>唐河县2020年上级返还性收入和转移支付预算表
（分项目）</t>
    <phoneticPr fontId="61" type="noConversion"/>
  </si>
  <si>
    <t>文化旅游体育与传媒共同财政事权转移支付收入</t>
    <phoneticPr fontId="3" type="noConversion"/>
  </si>
  <si>
    <t>农林水共同财政事权转移支付收入</t>
    <phoneticPr fontId="3" type="noConversion"/>
  </si>
  <si>
    <t>交通运输共同财政事权转移支付收入</t>
    <phoneticPr fontId="3" type="noConversion"/>
  </si>
  <si>
    <t>节能环保共财政事权转移支付收入</t>
    <phoneticPr fontId="3" type="noConversion"/>
  </si>
  <si>
    <t>革命老区转移支付收入</t>
    <phoneticPr fontId="3" type="noConversion"/>
  </si>
  <si>
    <t>2020年预算数</t>
  </si>
  <si>
    <t>2020年预算数</t>
    <phoneticPr fontId="3" type="noConversion"/>
  </si>
  <si>
    <t>唐河县2020年政府性基金收入预算明细表（本级）</t>
    <phoneticPr fontId="61" type="noConversion"/>
  </si>
  <si>
    <t>专项债券收入安排支出</t>
  </si>
  <si>
    <t>唐河县2020年政府性基金支出预算明细表（本级）</t>
    <phoneticPr fontId="61" type="noConversion"/>
  </si>
  <si>
    <t>唐河县2019年专项债务限额及余额表</t>
    <phoneticPr fontId="3" type="noConversion"/>
  </si>
  <si>
    <t>唐河县2019年一般债务限额及余额表</t>
    <phoneticPr fontId="3" type="noConversion"/>
  </si>
  <si>
    <t>部门名称：唐河县</t>
    <phoneticPr fontId="3" type="noConversion"/>
  </si>
  <si>
    <t xml:space="preserve">  行政单位离退休</t>
  </si>
  <si>
    <t xml:space="preserve">  其他社会福利支出</t>
  </si>
  <si>
    <t xml:space="preserve">  生态环境保护行政许可</t>
  </si>
  <si>
    <t xml:space="preserve">  其他粮油储备支出</t>
  </si>
  <si>
    <t xml:space="preserve">  市场主体管理</t>
  </si>
  <si>
    <t xml:space="preserve">  市场秩序执法</t>
  </si>
  <si>
    <t xml:space="preserve">  科技转化与推广服务</t>
  </si>
  <si>
    <t xml:space="preserve">  水资源节约管理与保护</t>
  </si>
  <si>
    <t>[212001]唐河县扶贫开发领导小组办公室</t>
  </si>
  <si>
    <t xml:space="preserve">  扶贫事业机构</t>
  </si>
  <si>
    <t xml:space="preserve">  行政运行（扶贫）</t>
  </si>
  <si>
    <t>[220001]唐河县退役军人事务局</t>
  </si>
  <si>
    <t xml:space="preserve">  军队移交政府的离退休人员安置</t>
  </si>
  <si>
    <t xml:space="preserve">  军队转业干部安置</t>
  </si>
  <si>
    <t xml:space="preserve">  一般行政管理事务（民政管理事务）</t>
  </si>
  <si>
    <t>25</t>
  </si>
  <si>
    <t xml:space="preserve">  其他城市生活救助</t>
  </si>
  <si>
    <t xml:space="preserve">  其他自然灾害救灾及恢复重建支出</t>
  </si>
  <si>
    <t xml:space="preserve">  食品安全监管</t>
  </si>
  <si>
    <t>[317001]唐河县医疗保障局机关</t>
  </si>
  <si>
    <t>[317002]唐河县医疗保险中心</t>
  </si>
  <si>
    <t>[317003]唐河县城乡居民医疗保险管理办公室</t>
  </si>
  <si>
    <t xml:space="preserve">  艺术表演场所</t>
  </si>
  <si>
    <t xml:space="preserve">  艺术表演团体</t>
  </si>
  <si>
    <t xml:space="preserve">  电影</t>
  </si>
  <si>
    <t xml:space="preserve">  广播</t>
  </si>
  <si>
    <t xml:space="preserve">  中等职业教育</t>
  </si>
  <si>
    <t>[408070]唐河县泗州街道办事处中心校</t>
  </si>
  <si>
    <t>[410001]唐河县体育文化中心机关</t>
  </si>
  <si>
    <t xml:space="preserve">  行政运行（体育）</t>
  </si>
  <si>
    <t>编制单位：唐河县财政局</t>
  </si>
  <si>
    <t xml:space="preserve">         年度
 项目</t>
  </si>
  <si>
    <r>
      <rPr>
        <b/>
        <sz val="12"/>
        <rFont val="宋体"/>
        <family val="3"/>
        <charset val="134"/>
      </rPr>
      <t>201</t>
    </r>
    <r>
      <rPr>
        <b/>
        <sz val="12"/>
        <rFont val="宋体"/>
        <family val="3"/>
        <charset val="134"/>
      </rPr>
      <t>9</t>
    </r>
    <r>
      <rPr>
        <b/>
        <sz val="12"/>
        <rFont val="宋体"/>
        <family val="3"/>
        <charset val="134"/>
      </rPr>
      <t>年完成</t>
    </r>
  </si>
  <si>
    <r>
      <rPr>
        <b/>
        <sz val="12"/>
        <rFont val="宋体"/>
        <family val="3"/>
        <charset val="134"/>
      </rPr>
      <t>20</t>
    </r>
    <r>
      <rPr>
        <b/>
        <sz val="12"/>
        <rFont val="宋体"/>
        <family val="3"/>
        <charset val="134"/>
      </rPr>
      <t>20</t>
    </r>
    <r>
      <rPr>
        <b/>
        <sz val="12"/>
        <rFont val="宋体"/>
        <family val="3"/>
        <charset val="134"/>
      </rPr>
      <t>年计划</t>
    </r>
  </si>
  <si>
    <t>增幅%</t>
  </si>
  <si>
    <t>县直</t>
  </si>
  <si>
    <t>一、税收收入</t>
  </si>
  <si>
    <t>二、非税收入</t>
  </si>
  <si>
    <t>三、专项收入</t>
  </si>
  <si>
    <t>合      计</t>
  </si>
  <si>
    <t xml:space="preserve">             年度
 项目</t>
  </si>
  <si>
    <r>
      <rPr>
        <b/>
        <sz val="12"/>
        <rFont val="宋体"/>
        <family val="3"/>
        <charset val="134"/>
      </rPr>
      <t>201</t>
    </r>
    <r>
      <rPr>
        <b/>
        <sz val="12"/>
        <rFont val="宋体"/>
        <family val="3"/>
        <charset val="134"/>
      </rPr>
      <t>9</t>
    </r>
    <r>
      <rPr>
        <b/>
        <sz val="12"/>
        <rFont val="宋体"/>
        <family val="3"/>
        <charset val="134"/>
      </rPr>
      <t>年计划</t>
    </r>
  </si>
  <si>
    <t>一、一般公共服务</t>
  </si>
  <si>
    <t>二、公共安全</t>
  </si>
  <si>
    <t>三、教育</t>
  </si>
  <si>
    <t>四、科学技术</t>
  </si>
  <si>
    <t>五、文化旅游体育与传媒</t>
  </si>
  <si>
    <t>六、社会保障和就业</t>
  </si>
  <si>
    <t>七、卫生健康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</si>
  <si>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</si>
  <si>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</si>
  <si>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</si>
  <si>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</si>
  <si>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</si>
  <si>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</si>
  <si>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十四、自然资源海洋气象等事务</t>
  </si>
  <si>
    <t>十五、住房保障支出</t>
  </si>
  <si>
    <t>十六、粮油物资管理及储备事务</t>
  </si>
  <si>
    <t>十七、灾害防治及应急管理支出</t>
  </si>
  <si>
    <t>十八、预备费</t>
  </si>
  <si>
    <t>十九、其他支出</t>
  </si>
  <si>
    <t>二十、债务付息支出</t>
  </si>
  <si>
    <t>二十一、上解支出</t>
  </si>
  <si>
    <t>合     计</t>
  </si>
  <si>
    <t>2020年一般公共预算县本级基本支出情况表（按功能分类）</t>
  </si>
  <si>
    <t>2020年一般公共预算县本级基本支出情况表（按功能分类）</t>
    <phoneticPr fontId="3" type="noConversion"/>
  </si>
  <si>
    <t>2020年一般公共预算县本级基本支出情况表（按经济分类)</t>
  </si>
  <si>
    <t>唐河县2020年一般公共预算税收返还和转移支付（分地区）</t>
    <phoneticPr fontId="61" type="noConversion"/>
  </si>
  <si>
    <t>一般性转移支付</t>
    <phoneticPr fontId="61" type="noConversion"/>
  </si>
  <si>
    <t>专项转移支付</t>
    <phoneticPr fontId="61" type="noConversion"/>
  </si>
  <si>
    <t>收       入</t>
  </si>
  <si>
    <t xml:space="preserve">支       出 </t>
  </si>
  <si>
    <t>项     目</t>
  </si>
  <si>
    <t>预算数</t>
  </si>
  <si>
    <t>国有资本经营预算收入</t>
  </si>
  <si>
    <t>国有资本经营预算支出</t>
  </si>
  <si>
    <t xml:space="preserve">    利润收入</t>
  </si>
  <si>
    <t xml:space="preserve">    改革成本支出</t>
  </si>
  <si>
    <t xml:space="preserve">    股利、股息收入</t>
  </si>
  <si>
    <t xml:space="preserve">    国有企业资本金注入支出</t>
  </si>
  <si>
    <t xml:space="preserve">    产权转让收入</t>
  </si>
  <si>
    <t xml:space="preserve">    政策性补贴支出</t>
  </si>
  <si>
    <t xml:space="preserve">    清算收入</t>
  </si>
  <si>
    <t xml:space="preserve">    其他国有资本经营支出</t>
  </si>
  <si>
    <t xml:space="preserve">    其他国有资本经营收入</t>
  </si>
  <si>
    <t>唐河县本级2020年国有资本经营收支预算表</t>
    <phoneticPr fontId="61" type="noConversion"/>
  </si>
  <si>
    <t>说明：本表没有数据。</t>
    <phoneticPr fontId="3" type="noConversion"/>
  </si>
  <si>
    <t>说明：本表没有数据。</t>
    <phoneticPr fontId="61" type="noConversion"/>
  </si>
  <si>
    <t>上年结转收入</t>
  </si>
  <si>
    <t>唐河县2020年国有资本经营收支预算表</t>
    <phoneticPr fontId="61" type="noConversion"/>
  </si>
  <si>
    <t>说明：本表没有数据。</t>
    <phoneticPr fontId="61" type="noConversion"/>
  </si>
  <si>
    <t>收        入</t>
  </si>
  <si>
    <t>支        出</t>
  </si>
  <si>
    <t>项  目</t>
  </si>
  <si>
    <t>社会保险基金收入合计</t>
  </si>
  <si>
    <t>社会保险基金支出合计</t>
  </si>
  <si>
    <t>2020年止目前没有预算调整
此表为空无数据</t>
    <phoneticPr fontId="61" type="noConversion"/>
  </si>
  <si>
    <t>唐河县2020年收支预算调整表</t>
    <phoneticPr fontId="61" type="noConversion"/>
  </si>
  <si>
    <t>目录</t>
    <phoneticPr fontId="61" type="noConversion"/>
  </si>
  <si>
    <t>唐河县2020年一般公共预算收入计划表</t>
    <phoneticPr fontId="61" type="noConversion"/>
  </si>
  <si>
    <t>唐河县2020年一般公共预算收入计划表</t>
    <phoneticPr fontId="61" type="noConversion"/>
  </si>
  <si>
    <t>唐河县2020年一般公共预算支出计划表</t>
    <phoneticPr fontId="61" type="noConversion"/>
  </si>
  <si>
    <t>唐河县2020年一般公共预算支出计划表</t>
    <phoneticPr fontId="61" type="noConversion"/>
  </si>
  <si>
    <t>唐河县2019年一般债务限额及余额表</t>
  </si>
  <si>
    <t>唐河县2020年“三公”经费支出预算表</t>
    <phoneticPr fontId="3" type="noConversion"/>
  </si>
  <si>
    <t>唐河县2020年“三公”经费支出预算表</t>
    <phoneticPr fontId="61" type="noConversion"/>
  </si>
  <si>
    <t>唐河县2020年上级返还性收入和转移支付预算表（分项目）</t>
    <phoneticPr fontId="61" type="noConversion"/>
  </si>
  <si>
    <t>唐河县2020年一般公共预算税收返还和转移支付（分地区）</t>
    <phoneticPr fontId="61" type="noConversion"/>
  </si>
  <si>
    <t>唐河县2020年政府性基金收入预算明细表（本级）</t>
    <phoneticPr fontId="61" type="noConversion"/>
  </si>
  <si>
    <t>唐河县2020年政府性基金支出预算明细表（本级）</t>
    <phoneticPr fontId="61" type="noConversion"/>
  </si>
  <si>
    <t>唐河县2020年政府性基金转移支付收入明细表</t>
    <phoneticPr fontId="4" type="noConversion"/>
  </si>
  <si>
    <t>唐河县2020年政府性基金转移支付收入明细表</t>
    <phoneticPr fontId="61" type="noConversion"/>
  </si>
  <si>
    <t>唐河县2019年专项债务限额及余额表</t>
    <phoneticPr fontId="61" type="noConversion"/>
  </si>
  <si>
    <t>唐河县2020年国有资本经营收支预算表</t>
    <phoneticPr fontId="61" type="noConversion"/>
  </si>
  <si>
    <t>唐河县本级2020年国有资本经营收支预算表</t>
    <phoneticPr fontId="61" type="noConversion"/>
  </si>
  <si>
    <t>唐河县2020年国有资本经营预算--转移支付表</t>
    <phoneticPr fontId="4" type="noConversion"/>
  </si>
  <si>
    <t>唐河县2020年国有资本经营预算--转移支付表</t>
    <phoneticPr fontId="61" type="noConversion"/>
  </si>
  <si>
    <t>项目</t>
  </si>
  <si>
    <t>备注</t>
  </si>
  <si>
    <t xml:space="preserve">    人大事务</t>
  </si>
  <si>
    <t xml:space="preserve">      行政运行</t>
  </si>
  <si>
    <t xml:space="preserve">      人大会议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</si>
  <si>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</si>
  <si>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</si>
  <si>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</si>
  <si>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</si>
  <si>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</si>
  <si>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</si>
  <si>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</si>
  <si>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</si>
  <si>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一般行政管理事务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</si>
  <si>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</si>
  <si>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</si>
  <si>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</si>
  <si>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</si>
  <si>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</si>
  <si>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</si>
  <si>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</si>
  <si>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财政事务</t>
  </si>
  <si>
    <t xml:space="preserve">      其他财政事务支出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</si>
  <si>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</si>
  <si>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</si>
  <si>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</si>
  <si>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</si>
  <si>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</si>
  <si>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</si>
  <si>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</si>
  <si>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</si>
  <si>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  招商引资</t>
  </si>
  <si>
    <t xml:space="preserve">    知识产权事务</t>
  </si>
  <si>
    <t xml:space="preserve">    民族事务</t>
  </si>
  <si>
    <t xml:space="preserve">    港澳台事务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</si>
  <si>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</si>
  <si>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</si>
  <si>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</si>
  <si>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</si>
  <si>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</si>
  <si>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</si>
  <si>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</si>
  <si>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</si>
  <si>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</si>
  <si>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</si>
  <si>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</si>
  <si>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</si>
  <si>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</si>
  <si>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</si>
  <si>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对外联络事务</t>
  </si>
  <si>
    <t xml:space="preserve">    其他共产党事务支出</t>
  </si>
  <si>
    <t xml:space="preserve">    网信事务</t>
  </si>
  <si>
    <t xml:space="preserve">    市场监督管理事务</t>
  </si>
  <si>
    <t xml:space="preserve">      机关服务</t>
  </si>
  <si>
    <t xml:space="preserve">      市场秩序执法</t>
  </si>
  <si>
    <t xml:space="preserve">      其他市场监督管理事务</t>
  </si>
  <si>
    <t xml:space="preserve">    其他一般公共服务支出</t>
  </si>
  <si>
    <t xml:space="preserve">      其他一般公共服务支出</t>
  </si>
  <si>
    <t>二、外交支出</t>
  </si>
  <si>
    <t>三、国防支出</t>
  </si>
  <si>
    <t xml:space="preserve">    国防动员</t>
  </si>
  <si>
    <t xml:space="preserve">      民兵</t>
  </si>
  <si>
    <t>四、公共安全支出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</si>
  <si>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</si>
  <si>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</si>
  <si>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</si>
  <si>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</si>
  <si>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</si>
  <si>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</si>
  <si>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检察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</si>
  <si>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</si>
  <si>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</si>
  <si>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</si>
  <si>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</si>
  <si>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</si>
  <si>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</si>
  <si>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社区矫正</t>
  </si>
  <si>
    <t xml:space="preserve">      其他司法支出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</si>
  <si>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</si>
  <si>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</si>
  <si>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</si>
  <si>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</si>
  <si>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</si>
  <si>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</si>
  <si>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</si>
  <si>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</si>
  <si>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</si>
  <si>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</si>
  <si>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</si>
  <si>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</si>
  <si>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</si>
  <si>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</si>
  <si>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</si>
  <si>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</si>
  <si>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</si>
  <si>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成人教育</t>
  </si>
  <si>
    <t xml:space="preserve">      其他成人教育支出</t>
  </si>
  <si>
    <t xml:space="preserve">    广播电视教育</t>
  </si>
  <si>
    <t xml:space="preserve">    留学教育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</si>
  <si>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</si>
  <si>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</si>
  <si>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</si>
  <si>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</si>
  <si>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</si>
  <si>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</si>
  <si>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</si>
  <si>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</si>
  <si>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</si>
  <si>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</si>
  <si>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</si>
  <si>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</si>
  <si>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应用研究</t>
  </si>
  <si>
    <t xml:space="preserve">      其他应用研究支出</t>
  </si>
  <si>
    <t xml:space="preserve">    技术研究与开发</t>
  </si>
  <si>
    <t xml:space="preserve">      其他技术研究与开发支出</t>
  </si>
  <si>
    <t xml:space="preserve">    科技条件与服务</t>
  </si>
  <si>
    <t xml:space="preserve">    社会科学</t>
  </si>
  <si>
    <t xml:space="preserve">    科学技术普及</t>
  </si>
  <si>
    <t xml:space="preserve">      科技馆站</t>
  </si>
  <si>
    <t xml:space="preserve">    科技交流与合作</t>
  </si>
  <si>
    <t xml:space="preserve">    科技重大项目</t>
  </si>
  <si>
    <t xml:space="preserve">    其他科学技术支出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</si>
  <si>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</si>
  <si>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</si>
  <si>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</si>
  <si>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</si>
  <si>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</si>
  <si>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</si>
  <si>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</si>
  <si>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文化和旅游市场管理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</si>
  <si>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</si>
  <si>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</si>
  <si>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</si>
  <si>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</si>
  <si>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</si>
  <si>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</si>
  <si>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体育场馆</t>
  </si>
  <si>
    <t xml:space="preserve">      其他体育支出</t>
  </si>
  <si>
    <t xml:space="preserve">    新闻出版电影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</si>
  <si>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</si>
  <si>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</si>
  <si>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</si>
  <si>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</si>
  <si>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</si>
  <si>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</si>
  <si>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其他文化旅游体育与传媒支出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</si>
  <si>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</si>
  <si>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</si>
  <si>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</si>
  <si>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</si>
  <si>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</si>
  <si>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</si>
  <si>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</si>
  <si>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</si>
  <si>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</si>
  <si>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</si>
  <si>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补充全国社会保障基金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</si>
  <si>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</si>
  <si>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</si>
  <si>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</si>
  <si>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</si>
  <si>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对机关事业单位基本养老保险基金的补助</t>
  </si>
  <si>
    <t xml:space="preserve">    企业改革补助</t>
  </si>
  <si>
    <t xml:space="preserve">      其他企业改革发展补助</t>
  </si>
  <si>
    <t xml:space="preserve">    就业补助</t>
  </si>
  <si>
    <t xml:space="preserve">      其他就业补助支出</t>
  </si>
  <si>
    <t xml:space="preserve">    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</si>
  <si>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</si>
  <si>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</si>
  <si>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</si>
  <si>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</si>
  <si>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</si>
  <si>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</si>
  <si>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</si>
  <si>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</si>
  <si>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</si>
  <si>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</si>
  <si>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</si>
  <si>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社会福利事业单位</t>
  </si>
  <si>
    <t xml:space="preserve">    残疾人事业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</si>
  <si>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</si>
  <si>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</si>
  <si>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</si>
  <si>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</si>
  <si>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</si>
  <si>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</si>
  <si>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</si>
  <si>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</si>
  <si>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</si>
  <si>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</si>
  <si>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</si>
  <si>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</si>
  <si>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</si>
  <si>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其他生活救助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</si>
  <si>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</si>
  <si>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</si>
  <si>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</si>
  <si>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</si>
  <si>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</si>
  <si>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</si>
  <si>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</si>
  <si>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</si>
  <si>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</si>
  <si>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</si>
  <si>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财政代缴社会保险费支出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</si>
  <si>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</si>
  <si>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</si>
  <si>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</si>
  <si>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</si>
  <si>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</si>
  <si>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</si>
  <si>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</si>
  <si>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妇幼保健医院</t>
  </si>
  <si>
    <t xml:space="preserve">      行业医院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</si>
  <si>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</si>
  <si>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</si>
  <si>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</si>
  <si>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</si>
  <si>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</si>
  <si>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</si>
  <si>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</si>
  <si>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</si>
  <si>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</si>
  <si>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基本公共卫生服务</t>
  </si>
  <si>
    <t xml:space="preserve">      重大公共卫生服务</t>
  </si>
  <si>
    <t xml:space="preserve">      其他公共卫生支出</t>
  </si>
  <si>
    <t xml:space="preserve">    中医药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</si>
  <si>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</si>
  <si>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</si>
  <si>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</si>
  <si>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</si>
  <si>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</si>
  <si>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</si>
  <si>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</si>
  <si>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</si>
  <si>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</si>
  <si>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</si>
  <si>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</si>
  <si>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</si>
  <si>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</si>
  <si>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</si>
  <si>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优抚对象医疗</t>
  </si>
  <si>
    <t xml:space="preserve">      优抚对象医疗补助</t>
  </si>
  <si>
    <t xml:space="preserve">    医疗保障管理事务</t>
  </si>
  <si>
    <t xml:space="preserve">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</si>
  <si>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</si>
  <si>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</si>
  <si>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</si>
  <si>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</si>
  <si>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</si>
  <si>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</si>
  <si>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</si>
  <si>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</si>
  <si>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水体</t>
  </si>
  <si>
    <t xml:space="preserve">      其他污染防治支出</t>
  </si>
  <si>
    <t xml:space="preserve">    自然生态保护</t>
  </si>
  <si>
    <t xml:space="preserve">    天然林保护</t>
  </si>
  <si>
    <t xml:space="preserve">    退耕还林还草</t>
  </si>
  <si>
    <t xml:space="preserve">    风沙荒漠治理</t>
  </si>
  <si>
    <t xml:space="preserve">    退牧还草</t>
  </si>
  <si>
    <t xml:space="preserve">    污染减排</t>
  </si>
  <si>
    <t xml:space="preserve">      生态环境监测与信息</t>
  </si>
  <si>
    <t xml:space="preserve">    能源管理事务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</si>
  <si>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</si>
  <si>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</si>
  <si>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</si>
  <si>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</si>
  <si>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住宅建设与房地产市场监管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</si>
  <si>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</si>
  <si>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</si>
  <si>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</si>
  <si>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</si>
  <si>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</si>
  <si>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</si>
  <si>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其他城乡社区支出</t>
  </si>
  <si>
    <t>十二、农林水支出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</si>
  <si>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</si>
  <si>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</si>
  <si>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</si>
  <si>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</si>
  <si>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农业生产发展</t>
  </si>
  <si>
    <t xml:space="preserve">      其他农业农村支出</t>
  </si>
  <si>
    <t xml:space="preserve">    林业和草原</t>
  </si>
  <si>
    <t xml:space="preserve">      事业机构</t>
  </si>
  <si>
    <t xml:space="preserve">      执法与监督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</si>
  <si>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</si>
  <si>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</si>
  <si>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</si>
  <si>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</si>
  <si>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</si>
  <si>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水资源节约管理与保护</t>
  </si>
  <si>
    <t xml:space="preserve">      水文测报</t>
  </si>
  <si>
    <t xml:space="preserve">      防汛</t>
  </si>
  <si>
    <t xml:space="preserve">      农村人畜饮水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</si>
  <si>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</si>
  <si>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</si>
  <si>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</si>
  <si>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</si>
  <si>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</si>
  <si>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</si>
  <si>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</si>
  <si>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</si>
  <si>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</si>
  <si>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对村集体经济组织的补助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</si>
  <si>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</si>
  <si>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</si>
  <si>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</si>
  <si>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目标价格补贴</t>
  </si>
  <si>
    <t xml:space="preserve">    其他农林水支出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</si>
  <si>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</si>
  <si>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</si>
  <si>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</si>
  <si>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</si>
  <si>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</si>
  <si>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公路运输管理</t>
  </si>
  <si>
    <t xml:space="preserve">      海事管理</t>
  </si>
  <si>
    <t xml:space="preserve">      其他公路水路运输支出</t>
  </si>
  <si>
    <t xml:space="preserve">    铁路运输</t>
  </si>
  <si>
    <t xml:space="preserve">    民用航空运输</t>
  </si>
  <si>
    <t xml:space="preserve">    成品油价格改革对交通运输的补贴</t>
  </si>
  <si>
    <t xml:space="preserve">    邮政业支出</t>
  </si>
  <si>
    <t xml:space="preserve">    车辆购置税支出</t>
  </si>
  <si>
    <t xml:space="preserve">    其他交通运输支出</t>
  </si>
  <si>
    <t>十四、资源勘探工业信息等支出</t>
  </si>
  <si>
    <t xml:space="preserve">    资源勘探开发</t>
  </si>
  <si>
    <t xml:space="preserve">    制造业</t>
  </si>
  <si>
    <t xml:space="preserve">    建筑业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</si>
  <si>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</si>
  <si>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</si>
  <si>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</si>
  <si>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支持中小企业发展和管理支出</t>
  </si>
  <si>
    <t xml:space="preserve">    其他资源勘探工业信息等支出</t>
  </si>
  <si>
    <t>十五、商业服务业等支出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</si>
  <si>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</si>
  <si>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</si>
  <si>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</si>
  <si>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其他商业服务业等支出</t>
  </si>
  <si>
    <t xml:space="preserve">      其他商业服务业等支出</t>
  </si>
  <si>
    <t>十六、金融支出</t>
  </si>
  <si>
    <t xml:space="preserve">    金融部门行政支出</t>
  </si>
  <si>
    <t xml:space="preserve">    金融发展支出</t>
  </si>
  <si>
    <t>十七、援助其他地区支出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</si>
  <si>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</si>
  <si>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</si>
  <si>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</si>
  <si>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其他自然资源事务支出</t>
  </si>
  <si>
    <t xml:space="preserve">    气象事务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</si>
  <si>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</si>
  <si>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</si>
  <si>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</si>
  <si>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</si>
  <si>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棚户区改造</t>
  </si>
  <si>
    <t xml:space="preserve">      农村危房改造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</si>
  <si>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</si>
  <si>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</si>
  <si>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</si>
  <si>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  城乡社区住宅</t>
  </si>
  <si>
    <t>二十、粮油物资储备支出</t>
  </si>
  <si>
    <t xml:space="preserve">    粮油事务</t>
  </si>
  <si>
    <t xml:space="preserve">      其他粮油事务支出</t>
  </si>
  <si>
    <t xml:space="preserve">    物资事务</t>
  </si>
  <si>
    <t xml:space="preserve">    能源储备</t>
  </si>
  <si>
    <t xml:space="preserve">    粮油储备</t>
  </si>
  <si>
    <t xml:space="preserve">    重要商品储备</t>
  </si>
  <si>
    <t>二十一、灾害防治及应急管理支出</t>
  </si>
  <si>
    <t xml:space="preserve">    应急管理事务</t>
  </si>
  <si>
    <t xml:space="preserve">      安全监管</t>
  </si>
  <si>
    <t xml:space="preserve">    消防事务</t>
  </si>
  <si>
    <t xml:space="preserve">      其他消防事务支出</t>
  </si>
  <si>
    <t xml:space="preserve">    森林消防事务</t>
  </si>
  <si>
    <t xml:space="preserve">    煤矿安全</t>
  </si>
  <si>
    <t xml:space="preserve">    地震事务</t>
  </si>
  <si>
    <t xml:space="preserve">      地震事业机构</t>
  </si>
  <si>
    <t xml:space="preserve">    自然灾害防治</t>
  </si>
  <si>
    <t xml:space="preserve">    自然灾害救灾及恢复重建支出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</si>
  <si>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</si>
  <si>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</si>
  <si>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</si>
  <si>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</si>
  <si>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>二十四、债务发行费用支出</t>
  </si>
  <si>
    <t>二十五、其他支出</t>
  </si>
  <si>
    <t xml:space="preserve">    年初预留</t>
  </si>
  <si>
    <t xml:space="preserve">    其他支出</t>
  </si>
  <si>
    <t>支出合计</t>
  </si>
  <si>
    <t>2020年一般公共预算支出表</t>
    <phoneticPr fontId="61" type="noConversion"/>
  </si>
  <si>
    <t>2020年一般公共预算支出表（类款项）</t>
    <phoneticPr fontId="61" type="noConversion"/>
  </si>
  <si>
    <t>单位:万元</t>
  </si>
  <si>
    <t>一般公共预算数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</si>
  <si>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</si>
  <si>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</si>
  <si>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</si>
  <si>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</si>
  <si>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</si>
  <si>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</si>
  <si>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</si>
  <si>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</si>
  <si>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</si>
  <si>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</si>
  <si>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</si>
  <si>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</si>
  <si>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</si>
  <si>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50205</t>
  </si>
  <si>
    <t xml:space="preserve">  50209</t>
  </si>
  <si>
    <t>503</t>
  </si>
  <si>
    <t>机关资本性支出（一）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</si>
  <si>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</si>
  <si>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</si>
  <si>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</si>
  <si>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</si>
  <si>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</si>
  <si>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</si>
  <si>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</si>
  <si>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</si>
  <si>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</si>
  <si>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资本性支出（一）</t>
  </si>
  <si>
    <t>509</t>
  </si>
  <si>
    <t>对个人和家庭的补助</t>
  </si>
  <si>
    <t xml:space="preserve">  50902</t>
  </si>
  <si>
    <t xml:space="preserve">  助学金</t>
  </si>
  <si>
    <t xml:space="preserve">  离退休费</t>
  </si>
  <si>
    <t>2020年县本级一般公共预算基本支出表（按政府经济分类）</t>
    <phoneticPr fontId="61" type="noConversion"/>
  </si>
  <si>
    <t xml:space="preserve">  50202</t>
    <phoneticPr fontId="61" type="noConversion"/>
  </si>
  <si>
    <t xml:space="preserve">  会议费</t>
    <phoneticPr fontId="61" type="noConversion"/>
  </si>
  <si>
    <t xml:space="preserve">  50203</t>
    <phoneticPr fontId="61" type="noConversion"/>
  </si>
  <si>
    <t xml:space="preserve">  50204</t>
  </si>
  <si>
    <t xml:space="preserve">  50206</t>
  </si>
  <si>
    <t xml:space="preserve">  50208</t>
  </si>
  <si>
    <t xml:space="preserve">  培训费</t>
    <phoneticPr fontId="61" type="noConversion"/>
  </si>
  <si>
    <t xml:space="preserve">  专用材料购置费</t>
    <phoneticPr fontId="61" type="noConversion"/>
  </si>
  <si>
    <t xml:space="preserve">  委托业务费</t>
    <phoneticPr fontId="61" type="noConversion"/>
  </si>
  <si>
    <t xml:space="preserve">  公务接待费</t>
    <phoneticPr fontId="61" type="noConversion"/>
  </si>
  <si>
    <t xml:space="preserve">  公务用车运行维护费</t>
    <phoneticPr fontId="61" type="noConversion"/>
  </si>
  <si>
    <t xml:space="preserve">  维修（护）费</t>
    <phoneticPr fontId="61" type="noConversion"/>
  </si>
  <si>
    <t xml:space="preserve">  50299</t>
    <phoneticPr fontId="61" type="noConversion"/>
  </si>
  <si>
    <t xml:space="preserve">  其他商品和服务支出</t>
    <phoneticPr fontId="61" type="noConversion"/>
  </si>
  <si>
    <t xml:space="preserve">  50301</t>
    <phoneticPr fontId="61" type="noConversion"/>
  </si>
  <si>
    <t xml:space="preserve">  房屋建筑物购建</t>
    <phoneticPr fontId="61" type="noConversion"/>
  </si>
  <si>
    <t xml:space="preserve">  50302</t>
  </si>
  <si>
    <t xml:space="preserve">  50303</t>
  </si>
  <si>
    <t xml:space="preserve">  基础设施建设</t>
    <phoneticPr fontId="61" type="noConversion"/>
  </si>
  <si>
    <t xml:space="preserve">  公务用车购置</t>
    <phoneticPr fontId="61" type="noConversion"/>
  </si>
  <si>
    <t xml:space="preserve">  50306</t>
    <phoneticPr fontId="61" type="noConversion"/>
  </si>
  <si>
    <t xml:space="preserve">  设备购置</t>
    <phoneticPr fontId="61" type="noConversion"/>
  </si>
  <si>
    <t xml:space="preserve">  50307</t>
    <phoneticPr fontId="61" type="noConversion"/>
  </si>
  <si>
    <t xml:space="preserve">  大型修缮</t>
    <phoneticPr fontId="61" type="noConversion"/>
  </si>
  <si>
    <t xml:space="preserve">  50399</t>
    <phoneticPr fontId="61" type="noConversion"/>
  </si>
  <si>
    <t xml:space="preserve">  其他资本性支出</t>
    <phoneticPr fontId="61" type="noConversion"/>
  </si>
  <si>
    <t>507</t>
    <phoneticPr fontId="61" type="noConversion"/>
  </si>
  <si>
    <t>对企业补助</t>
    <phoneticPr fontId="61" type="noConversion"/>
  </si>
  <si>
    <t xml:space="preserve">  50799</t>
    <phoneticPr fontId="61" type="noConversion"/>
  </si>
  <si>
    <t xml:space="preserve">  其他对企业补助</t>
    <phoneticPr fontId="61" type="noConversion"/>
  </si>
  <si>
    <t xml:space="preserve">  50901</t>
    <phoneticPr fontId="61" type="noConversion"/>
  </si>
  <si>
    <t xml:space="preserve">  社会福利和救助</t>
    <phoneticPr fontId="61" type="noConversion"/>
  </si>
  <si>
    <t xml:space="preserve">  50903</t>
  </si>
  <si>
    <t xml:space="preserve">  50999</t>
    <phoneticPr fontId="61" type="noConversion"/>
  </si>
  <si>
    <t xml:space="preserve">  其他对个和家庭的补助</t>
    <phoneticPr fontId="61" type="noConversion"/>
  </si>
  <si>
    <t>510</t>
    <phoneticPr fontId="61" type="noConversion"/>
  </si>
  <si>
    <t xml:space="preserve">  51002</t>
    <phoneticPr fontId="61" type="noConversion"/>
  </si>
  <si>
    <t>对社会保障基金的补助</t>
    <phoneticPr fontId="61" type="noConversion"/>
  </si>
  <si>
    <t xml:space="preserve">  对社会保险基金补助</t>
    <phoneticPr fontId="61" type="noConversion"/>
  </si>
  <si>
    <t>599</t>
    <phoneticPr fontId="61" type="noConversion"/>
  </si>
  <si>
    <t xml:space="preserve">  59999</t>
    <phoneticPr fontId="61" type="noConversion"/>
  </si>
  <si>
    <t>其他支出</t>
    <phoneticPr fontId="61" type="noConversion"/>
  </si>
  <si>
    <t xml:space="preserve">  其他支出</t>
    <phoneticPr fontId="61" type="noConversion"/>
  </si>
  <si>
    <t>单位：万元</t>
    <phoneticPr fontId="3" type="noConversion"/>
  </si>
  <si>
    <t xml:space="preserve">  基本养老保险基金收入</t>
    <phoneticPr fontId="61" type="noConversion"/>
  </si>
  <si>
    <t xml:space="preserve">  失业保险基金收入</t>
    <phoneticPr fontId="61" type="noConversion"/>
  </si>
  <si>
    <t xml:space="preserve">  基本医疗保险基金收入</t>
    <phoneticPr fontId="61" type="noConversion"/>
  </si>
  <si>
    <t xml:space="preserve">  工伤保险基金收入</t>
    <phoneticPr fontId="61" type="noConversion"/>
  </si>
  <si>
    <t xml:space="preserve">  生育保险基金收入</t>
    <phoneticPr fontId="61" type="noConversion"/>
  </si>
  <si>
    <t xml:space="preserve">  城乡居民基本医疗保险基金收入</t>
    <phoneticPr fontId="61" type="noConversion"/>
  </si>
  <si>
    <t xml:space="preserve">  城乡居民基本养老保险基金收入</t>
    <phoneticPr fontId="61" type="noConversion"/>
  </si>
  <si>
    <t xml:space="preserve">  其他社会保险基金收入</t>
    <phoneticPr fontId="61" type="noConversion"/>
  </si>
  <si>
    <t xml:space="preserve">  基本养老保险基金支出</t>
    <phoneticPr fontId="61" type="noConversion"/>
  </si>
  <si>
    <t xml:space="preserve">  失业保险基金支出</t>
    <phoneticPr fontId="61" type="noConversion"/>
  </si>
  <si>
    <t xml:space="preserve">  基本医疗保险基金支出</t>
    <phoneticPr fontId="61" type="noConversion"/>
  </si>
  <si>
    <t xml:space="preserve">  工伤保险基金支出</t>
    <phoneticPr fontId="61" type="noConversion"/>
  </si>
  <si>
    <t xml:space="preserve">  生育保险基金支出</t>
    <phoneticPr fontId="61" type="noConversion"/>
  </si>
  <si>
    <t xml:space="preserve">  城乡居民基本医疗保险基金支出 </t>
    <phoneticPr fontId="61" type="noConversion"/>
  </si>
  <si>
    <t xml:space="preserve">  城乡居民基本养老保险基金支出</t>
    <phoneticPr fontId="61" type="noConversion"/>
  </si>
  <si>
    <t xml:space="preserve">  其他社会保险基金支出</t>
    <phoneticPr fontId="61" type="noConversion"/>
  </si>
  <si>
    <t>说明：一般性转移支付及专项转移支付列入县本级支出。</t>
    <phoneticPr fontId="61" type="noConversion"/>
  </si>
  <si>
    <t>唐河县2020年社会保险基金预算支出预算表</t>
    <phoneticPr fontId="61" type="noConversion"/>
  </si>
  <si>
    <t>唐河县2020年社会保险基金预算收入预算表</t>
    <phoneticPr fontId="61" type="noConversion"/>
  </si>
  <si>
    <t>单位：万元</t>
    <phoneticPr fontId="61" type="noConversion"/>
  </si>
  <si>
    <t>唐河县2020年社会保险基金预算支出预算表</t>
    <phoneticPr fontId="6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</si>
</sst>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;\-#,##0;&quot;-&quot;"/>
    <numFmt numFmtId="178" formatCode="#,##0;\(#,##0\)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0;_琀"/>
    <numFmt numFmtId="189" formatCode="0.0"/>
    <numFmt numFmtId="190" formatCode="#,##0_);[Red]\(#,##0\)"/>
    <numFmt numFmtId="191" formatCode="0.00_ "/>
    <numFmt numFmtId="192" formatCode="#,##0.00_ "/>
    <numFmt numFmtId="193" formatCode="00"/>
    <numFmt numFmtId="194" formatCode="#,##0.0_);[Red]\(#,##0.0\)"/>
    <numFmt numFmtId="195" formatCode="0000"/>
    <numFmt numFmtId="196" formatCode="0;[Red]0"/>
    <numFmt numFmtId="197" formatCode="0.0_ "/>
    <numFmt numFmtId="198" formatCode="0_ "/>
    <numFmt numFmtId="199" formatCode="0_);[Red]\(0\)"/>
    <numFmt numFmtId="200" formatCode="0.0%"/>
    <numFmt numFmtId="201" formatCode="_-* #,##0.00_-;\-* #,##0.00_-;_-* &quot;-&quot;??_-;_-@_-"/>
    <numFmt numFmtId="202" formatCode="_-* #,##0.00\ &quot;BF&quot;_-;\-* #,##0.00\ &quot;BF&quot;_-;_-* &quot;-&quot;??\ &quot;BF&quot;_-;_-@_-"/>
    <numFmt numFmtId="203" formatCode="mmm/dd/yyyy;_-\ &quot;N/A&quot;_-;_-\ &quot;-&quot;_-"/>
    <numFmt numFmtId="204" formatCode="_-#0&quot;.&quot;0000_-;\(#0&quot;.&quot;0000\);_-\ \ &quot;-&quot;_-;_-@_-"/>
    <numFmt numFmtId="205" formatCode="#,##0.0_);\(#,##0.0\)"/>
    <numFmt numFmtId="206" formatCode="0.0%;\(0.0%\)"/>
    <numFmt numFmtId="207" formatCode="_-#,##0%_-;\(#,##0%\);_-\ &quot;-&quot;_-"/>
    <numFmt numFmtId="208" formatCode="mmm/yyyy;_-\ &quot;N/A&quot;_-;_-\ &quot;-&quot;_-"/>
    <numFmt numFmtId="209" formatCode="#,##0.00\ &quot;BEF&quot;;[Red]\-#,##0.00\ &quot;BEF&quot;"/>
    <numFmt numFmtId="210" formatCode="_-#,###,_-;\(#,###,\);_-\ \ &quot;-&quot;_-;_-@_-"/>
    <numFmt numFmtId="211" formatCode="_(* #,##0_);_(* \(#,##0\);_(* &quot;- &quot;_);_(@_)"/>
    <numFmt numFmtId="212" formatCode="_-#,###.00,_-;\(#,###.00,\);_-\ \ &quot;-&quot;_-;_-@_-"/>
    <numFmt numFmtId="213" formatCode="&quot;\&quot;#,##0;[Red]&quot;\&quot;&quot;\&quot;&quot;\&quot;&quot;\&quot;&quot;\&quot;&quot;\&quot;&quot;\&quot;\-#,##0"/>
    <numFmt numFmtId="214" formatCode="&quot;$&quot;#,##0_);[Red]\(&quot;$&quot;#,##0\)"/>
    <numFmt numFmtId="215" formatCode="_-#,##0.00_-;\(#,##0.00\);_-\ \ &quot;-&quot;_-;_-@_-"/>
    <numFmt numFmtId="216" formatCode="&quot;$&quot;#,##0.00;[Red]\-&quot;$&quot;#,##0.00"/>
    <numFmt numFmtId="217" formatCode="_-#0&quot;.&quot;0,_-;\(#0&quot;.&quot;0,\);_-\ \ &quot;-&quot;_-;_-@_-"/>
    <numFmt numFmtId="218" formatCode="_-#,##0_-;\(#,##0\);_-\ \ &quot;-&quot;_-;_-@_-"/>
    <numFmt numFmtId="219" formatCode="_-&quot;$&quot;\ * #,##0_-;_-&quot;$&quot;\ * #,##0\-;_-&quot;$&quot;\ * &quot;-&quot;_-;_-@_-"/>
    <numFmt numFmtId="220" formatCode="#,##0\ &quot;$&quot;_);[Red]\(#,##0\ &quot;$&quot;\)"/>
    <numFmt numFmtId="221" formatCode="&quot;$&quot;\ #,##0.00_-;[Red]&quot;$&quot;\ #,##0.00\-"/>
    <numFmt numFmtId="222" formatCode="0.00_)"/>
    <numFmt numFmtId="223" formatCode="_(* #,##0.0000_);_(* \(#,##0.0000\);_(* &quot;-&quot;??_);_(@_)"/>
    <numFmt numFmtId="224" formatCode="&quot;\&quot;#,##0.00;[Red]&quot;\&quot;&quot;\&quot;&quot;\&quot;&quot;\&quot;&quot;\&quot;&quot;\&quot;\-#,##0.00"/>
    <numFmt numFmtId="225" formatCode="#,##0.00\ &quot;BEF&quot;;\-#,##0.00\ &quot;BEF&quot;"/>
    <numFmt numFmtId="226" formatCode="_-&quot;$&quot;\ * #,##0.00_-;_-&quot;$&quot;\ * #,##0.00\-;_-&quot;$&quot;\ * &quot;-&quot;??_-;_-@_-"/>
    <numFmt numFmtId="227" formatCode="#,##0.0"/>
    <numFmt numFmtId="228" formatCode="0.0#"/>
    <numFmt numFmtId="229" formatCode="#,##0\ &quot; &quot;;\(#,##0\)\ ;&quot;—&quot;&quot; &quot;&quot; &quot;&quot; &quot;&quot; &quot;"/>
    <numFmt numFmtId="230" formatCode="&quot;\&quot;#,##0;&quot;\&quot;&quot;\&quot;&quot;\&quot;&quot;\&quot;\-#,##0"/>
    <numFmt numFmtId="231" formatCode="_ [$€-2]* #,##0.00_ ;_ [$€-2]* \-#,##0.00_ ;_ [$€-2]* &quot;-&quot;??_ "/>
    <numFmt numFmtId="232" formatCode="_-* #,##0&quot;¥&quot;_-;\-* #,##0&quot;¥&quot;_-;_-* &quot;-&quot;&quot;¥&quot;_-;_-@_-"/>
    <numFmt numFmtId="233" formatCode="_-* #,##0\ _B_E_F_-;\-* #,##0\ _B_E_F_-;_-* &quot;-&quot;\ _B_E_F_-;_-@_-"/>
    <numFmt numFmtId="234" formatCode="#,##0.00\ &quot;F&quot;;[Red]\-#,##0.00\ &quot;F&quot;"/>
    <numFmt numFmtId="235" formatCode="#,##0.00\ &quot;$&quot;_);[Red]\(#,##0.00\ &quot;$&quot;\)"/>
    <numFmt numFmtId="236" formatCode="&quot;$&quot;#,##0.00_);[Red]\(&quot;$&quot;#,##0.00\)"/>
    <numFmt numFmtId="237" formatCode="&quot;$&quot;#,##0;[Red]\-&quot;$&quot;#,##0"/>
    <numFmt numFmtId="238" formatCode="&quot;$&quot;#,##0;\-&quot;$&quot;#,##0"/>
    <numFmt numFmtId="239" formatCode="_-* #,##0.00\ &quot;BEF&quot;_-;\-* #,##0.00\ &quot;BEF&quot;_-;_-* &quot;-&quot;??\ &quot;BEF&quot;_-;_-@_-"/>
    <numFmt numFmtId="240" formatCode="_(&quot;$&quot;* #,##0_);_(&quot;$&quot;* \(#,##0\);_(&quot;$&quot;* &quot;-&quot;_);_(@_)"/>
    <numFmt numFmtId="241" formatCode="&quot;\&quot;#,##0;[Red]&quot;\&quot;&quot;\&quot;\-#,##0"/>
    <numFmt numFmtId="242" formatCode="&quot;\&quot;#,##0;[Red]&quot;\&quot;\-#,##0"/>
    <numFmt numFmtId="243" formatCode="#,##0.0;\-#,##0.0"/>
    <numFmt numFmtId="244" formatCode="#,##0.0\%;[Red]\-#,##0.0\%"/>
    <numFmt numFmtId="245" formatCode="yy\.mm\.dd"/>
    <numFmt numFmtId="246" formatCode="#."/>
  </numFmts>
  <fonts count="163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微软雅黑"/>
      <family val="2"/>
      <charset val="134"/>
    </font>
    <font>
      <sz val="10"/>
      <name val="宋体"/>
      <family val="3"/>
      <charset val="134"/>
    </font>
    <font>
      <sz val="11"/>
      <color indexed="8"/>
      <name val="Tahoma"/>
      <family val="2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17"/>
      <name val="微软雅黑"/>
      <family val="2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Times New Roman"/>
      <family val="1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10"/>
      <name val="Helv"/>
      <family val="2"/>
    </font>
    <font>
      <sz val="12"/>
      <name val="바탕체"/>
      <family val="3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16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24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24"/>
      <name val="宋体"/>
      <family val="3"/>
      <charset val="134"/>
    </font>
    <font>
      <b/>
      <sz val="11"/>
      <name val="宋体"/>
      <family val="3"/>
      <charset val="134"/>
    </font>
    <font>
      <sz val="24"/>
      <color theme="1"/>
      <name val="宋体"/>
      <family val="3"/>
      <charset val="134"/>
      <scheme val="minor"/>
    </font>
    <font>
      <b/>
      <sz val="22"/>
      <name val="方正小标宋简体"/>
      <charset val="134"/>
    </font>
    <font>
      <b/>
      <sz val="12"/>
      <name val="楷体"/>
      <family val="3"/>
      <charset val="134"/>
    </font>
    <font>
      <sz val="12"/>
      <name val="楷体"/>
      <family val="3"/>
      <charset val="134"/>
    </font>
    <font>
      <sz val="11"/>
      <color indexed="8"/>
      <name val="等线"/>
      <charset val="134"/>
    </font>
    <font>
      <b/>
      <sz val="18"/>
      <color indexed="54"/>
      <name val="等线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16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53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3"/>
      <name val="等线"/>
      <charset val="134"/>
    </font>
    <font>
      <sz val="11"/>
      <color indexed="19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b/>
      <sz val="20"/>
      <name val="方正小标宋简体"/>
      <charset val="134"/>
    </font>
    <font>
      <b/>
      <sz val="12"/>
      <name val="方正黑体简体"/>
      <charset val="134"/>
    </font>
    <font>
      <sz val="12"/>
      <name val="方正黑体简体"/>
      <charset val="134"/>
    </font>
    <font>
      <b/>
      <sz val="12"/>
      <color indexed="0"/>
      <name val="方正黑体简体"/>
      <charset val="134"/>
    </font>
    <font>
      <sz val="1"/>
      <color indexed="16"/>
      <name val="Courier"/>
      <family val="3"/>
    </font>
    <font>
      <sz val="12"/>
      <name val="????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2"/>
      <name val="???"/>
      <family val="2"/>
    </font>
    <font>
      <sz val="1"/>
      <color indexed="8"/>
      <name val="Courier"/>
      <family val="3"/>
    </font>
    <font>
      <u/>
      <sz val="7.5"/>
      <color indexed="12"/>
      <name val="Arial"/>
      <family val="2"/>
    </font>
    <font>
      <sz val="10"/>
      <name val="Geneva"/>
      <family val="2"/>
    </font>
    <font>
      <sz val="9"/>
      <name val="Verdan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"/>
      <color indexed="0"/>
      <name val="Courier"/>
      <family val="3"/>
    </font>
    <font>
      <u/>
      <sz val="10"/>
      <color indexed="12"/>
      <name val="MS Sans Serif"/>
      <family val="2"/>
    </font>
    <font>
      <sz val="11"/>
      <name val="½jßz"/>
      <charset val="134"/>
    </font>
    <font>
      <sz val="12"/>
      <name val="¹UAAA¼"/>
      <family val="2"/>
    </font>
    <font>
      <b/>
      <sz val="10"/>
      <name val="Helv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2"/>
      <name val="Tms Rmn"/>
      <family val="1"/>
    </font>
    <font>
      <sz val="10"/>
      <color indexed="16"/>
      <name val="MS Serif"/>
      <family val="1"/>
    </font>
    <font>
      <sz val="11"/>
      <name val="Times New Roman"/>
      <family val="1"/>
    </font>
    <font>
      <b/>
      <sz val="12"/>
      <name val="Helv"/>
      <family val="2"/>
    </font>
    <font>
      <u/>
      <sz val="12"/>
      <color indexed="12"/>
      <name val="新細明體"/>
      <family val="1"/>
      <charset val="13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10"/>
      <color indexed="8"/>
      <name val="MS Sans Serif"/>
      <family val="2"/>
    </font>
    <font>
      <sz val="12"/>
      <name val="新細明體"/>
      <family val="1"/>
      <charset val="134"/>
    </font>
    <font>
      <u/>
      <sz val="10"/>
      <color indexed="14"/>
      <name val="MS Sans Serif"/>
      <family val="2"/>
    </font>
    <font>
      <sz val="11"/>
      <color indexed="8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b/>
      <sz val="9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Times New Roman"/>
      <family val="1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1"/>
      <name val="Times New Roman"/>
      <family val="1"/>
    </font>
    <font>
      <b/>
      <sz val="14"/>
      <name val="楷体"/>
      <family val="3"/>
      <charset val="134"/>
    </font>
    <font>
      <sz val="11"/>
      <name val="ＭＳ Ｐ????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1"/>
      <color indexed="20"/>
      <name val="Calibri"/>
      <family val="2"/>
    </font>
    <font>
      <sz val="12"/>
      <color indexed="20"/>
      <name val="Times New Roman"/>
      <family val="1"/>
    </font>
    <font>
      <sz val="11"/>
      <color indexed="18"/>
      <name val="宋体"/>
      <family val="3"/>
      <charset val="134"/>
    </font>
    <font>
      <b/>
      <sz val="9"/>
      <name val="Arial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u/>
      <sz val="12"/>
      <color indexed="20"/>
      <name val="宋体"/>
      <family val="3"/>
      <charset val="134"/>
    </font>
    <font>
      <sz val="10"/>
      <name val="TimesNewRomanPS"/>
      <family val="3"/>
      <charset val="134"/>
    </font>
    <font>
      <u/>
      <sz val="7.5"/>
      <color indexed="36"/>
      <name val="Arial"/>
      <family val="2"/>
    </font>
    <font>
      <sz val="10"/>
      <color indexed="8"/>
      <name val="Times New Roman"/>
      <family val="1"/>
    </font>
    <font>
      <sz val="12"/>
      <name val="뼻뮝"/>
      <family val="3"/>
    </font>
    <font>
      <sz val="10"/>
      <name val="굴림체"/>
      <family val="3"/>
    </font>
    <font>
      <b/>
      <sz val="24"/>
      <name val="方正小标宋简体"/>
      <charset val="134"/>
    </font>
    <font>
      <sz val="22"/>
      <color theme="1"/>
      <name val="宋体"/>
      <family val="2"/>
      <scheme val="minor"/>
    </font>
    <font>
      <sz val="22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10">
    <xf numFmtId="0" fontId="0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47" borderId="0" applyNumberFormat="0" applyBorder="0" applyAlignment="0" applyProtection="0"/>
    <xf numFmtId="0" fontId="11" fillId="39" borderId="0" applyNumberFormat="0" applyBorder="0" applyAlignment="0" applyProtection="0"/>
    <xf numFmtId="0" fontId="11" fillId="48" borderId="0" applyNumberFormat="0" applyBorder="0" applyAlignment="0" applyProtection="0"/>
    <xf numFmtId="0" fontId="10" fillId="48" borderId="0" applyNumberFormat="0" applyBorder="0" applyAlignment="0" applyProtection="0"/>
    <xf numFmtId="177" fontId="12" fillId="0" borderId="0" applyFill="0" applyBorder="0" applyAlignment="0"/>
    <xf numFmtId="41" fontId="7" fillId="0" borderId="0" applyFont="0" applyFill="0" applyBorder="0" applyAlignment="0" applyProtection="0"/>
    <xf numFmtId="178" fontId="13" fillId="0" borderId="0"/>
    <xf numFmtId="179" fontId="7" fillId="0" borderId="0" applyFont="0" applyFill="0" applyBorder="0" applyAlignment="0" applyProtection="0"/>
    <xf numFmtId="181" fontId="13" fillId="0" borderId="0"/>
    <xf numFmtId="0" fontId="14" fillId="0" borderId="0" applyProtection="0"/>
    <xf numFmtId="182" fontId="13" fillId="0" borderId="0"/>
    <xf numFmtId="2" fontId="14" fillId="0" borderId="0" applyProtection="0"/>
    <xf numFmtId="38" fontId="15" fillId="49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 applyProtection="0"/>
    <xf numFmtId="0" fontId="16" fillId="0" borderId="0" applyProtection="0"/>
    <xf numFmtId="10" fontId="15" fillId="50" borderId="3" applyNumberFormat="0" applyBorder="0" applyAlignment="0" applyProtection="0"/>
    <xf numFmtId="37" fontId="18" fillId="0" borderId="0"/>
    <xf numFmtId="0" fontId="19" fillId="0" borderId="0"/>
    <xf numFmtId="0" fontId="20" fillId="0" borderId="0"/>
    <xf numFmtId="10" fontId="7" fillId="0" borderId="0" applyFont="0" applyFill="0" applyBorder="0" applyAlignment="0" applyProtection="0"/>
    <xf numFmtId="0" fontId="14" fillId="0" borderId="4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3">
      <alignment horizontal="distributed" vertical="center" wrapText="1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51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5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35" fillId="0" borderId="0"/>
    <xf numFmtId="0" fontId="35" fillId="0" borderId="0"/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43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183" fontId="22" fillId="0" borderId="0" applyFont="0" applyFill="0" applyBorder="0" applyAlignment="0" applyProtection="0"/>
    <xf numFmtId="0" fontId="43" fillId="18" borderId="12" applyNumberFormat="0" applyAlignment="0" applyProtection="0">
      <alignment vertical="center"/>
    </xf>
    <xf numFmtId="0" fontId="43" fillId="49" borderId="12" applyNumberFormat="0" applyAlignment="0" applyProtection="0">
      <alignment vertical="center"/>
    </xf>
    <xf numFmtId="0" fontId="43" fillId="49" borderId="12" applyNumberFormat="0" applyAlignment="0" applyProtection="0">
      <alignment vertical="center"/>
    </xf>
    <xf numFmtId="0" fontId="43" fillId="18" borderId="12" applyNumberFormat="0" applyAlignment="0" applyProtection="0">
      <alignment vertical="center"/>
    </xf>
    <xf numFmtId="0" fontId="43" fillId="18" borderId="12" applyNumberFormat="0" applyAlignment="0" applyProtection="0">
      <alignment vertical="center"/>
    </xf>
    <xf numFmtId="0" fontId="43" fillId="18" borderId="12" applyNumberFormat="0" applyAlignment="0" applyProtection="0">
      <alignment vertical="center"/>
    </xf>
    <xf numFmtId="0" fontId="43" fillId="18" borderId="12" applyNumberFormat="0" applyAlignment="0" applyProtection="0">
      <alignment vertical="center"/>
    </xf>
    <xf numFmtId="0" fontId="43" fillId="18" borderId="12" applyNumberFormat="0" applyAlignment="0" applyProtection="0">
      <alignment vertical="center"/>
    </xf>
    <xf numFmtId="0" fontId="43" fillId="4" borderId="12" applyNumberFormat="0" applyAlignment="0" applyProtection="0">
      <alignment vertical="center"/>
    </xf>
    <xf numFmtId="0" fontId="44" fillId="52" borderId="13" applyNumberFormat="0" applyAlignment="0" applyProtection="0">
      <alignment vertical="center"/>
    </xf>
    <xf numFmtId="0" fontId="44" fillId="44" borderId="13" applyNumberFormat="0" applyAlignment="0" applyProtection="0">
      <alignment vertical="center"/>
    </xf>
    <xf numFmtId="0" fontId="44" fillId="44" borderId="13" applyNumberFormat="0" applyAlignment="0" applyProtection="0">
      <alignment vertical="center"/>
    </xf>
    <xf numFmtId="0" fontId="44" fillId="52" borderId="13" applyNumberFormat="0" applyAlignment="0" applyProtection="0">
      <alignment vertical="center"/>
    </xf>
    <xf numFmtId="0" fontId="44" fillId="52" borderId="13" applyNumberFormat="0" applyAlignment="0" applyProtection="0">
      <alignment vertical="center"/>
    </xf>
    <xf numFmtId="0" fontId="44" fillId="52" borderId="13" applyNumberFormat="0" applyAlignment="0" applyProtection="0">
      <alignment vertical="center"/>
    </xf>
    <xf numFmtId="0" fontId="44" fillId="52" borderId="13" applyNumberFormat="0" applyAlignment="0" applyProtection="0">
      <alignment vertical="center"/>
    </xf>
    <xf numFmtId="0" fontId="44" fillId="52" borderId="1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184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9" fillId="56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1" fillId="18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49" borderId="15" applyNumberFormat="0" applyAlignment="0" applyProtection="0">
      <alignment vertical="center"/>
    </xf>
    <xf numFmtId="0" fontId="51" fillId="18" borderId="15" applyNumberFormat="0" applyAlignment="0" applyProtection="0">
      <alignment vertical="center"/>
    </xf>
    <xf numFmtId="0" fontId="51" fillId="18" borderId="15" applyNumberFormat="0" applyAlignment="0" applyProtection="0">
      <alignment vertical="center"/>
    </xf>
    <xf numFmtId="0" fontId="51" fillId="18" borderId="15" applyNumberFormat="0" applyAlignment="0" applyProtection="0">
      <alignment vertical="center"/>
    </xf>
    <xf numFmtId="0" fontId="51" fillId="18" borderId="15" applyNumberFormat="0" applyAlignment="0" applyProtection="0">
      <alignment vertical="center"/>
    </xf>
    <xf numFmtId="0" fontId="51" fillId="18" borderId="15" applyNumberFormat="0" applyAlignment="0" applyProtection="0">
      <alignment vertical="center"/>
    </xf>
    <xf numFmtId="0" fontId="51" fillId="4" borderId="15" applyNumberFormat="0" applyAlignment="0" applyProtection="0">
      <alignment vertical="center"/>
    </xf>
    <xf numFmtId="0" fontId="52" fillId="7" borderId="12" applyNumberFormat="0" applyAlignment="0" applyProtection="0">
      <alignment vertical="center"/>
    </xf>
    <xf numFmtId="0" fontId="52" fillId="15" borderId="12" applyNumberFormat="0" applyAlignment="0" applyProtection="0">
      <alignment vertical="center"/>
    </xf>
    <xf numFmtId="0" fontId="52" fillId="15" borderId="12" applyNumberFormat="0" applyAlignment="0" applyProtection="0">
      <alignment vertical="center"/>
    </xf>
    <xf numFmtId="0" fontId="52" fillId="7" borderId="12" applyNumberFormat="0" applyAlignment="0" applyProtection="0">
      <alignment vertical="center"/>
    </xf>
    <xf numFmtId="0" fontId="52" fillId="7" borderId="12" applyNumberFormat="0" applyAlignment="0" applyProtection="0">
      <alignment vertical="center"/>
    </xf>
    <xf numFmtId="0" fontId="52" fillId="7" borderId="12" applyNumberFormat="0" applyAlignment="0" applyProtection="0">
      <alignment vertical="center"/>
    </xf>
    <xf numFmtId="0" fontId="52" fillId="7" borderId="12" applyNumberFormat="0" applyAlignment="0" applyProtection="0">
      <alignment vertical="center"/>
    </xf>
    <xf numFmtId="0" fontId="52" fillId="7" borderId="12" applyNumberFormat="0" applyAlignment="0" applyProtection="0">
      <alignment vertical="center"/>
    </xf>
    <xf numFmtId="1" fontId="6" fillId="0" borderId="3">
      <alignment vertical="center"/>
      <protection locked="0"/>
    </xf>
    <xf numFmtId="0" fontId="53" fillId="0" borderId="0"/>
    <xf numFmtId="0" fontId="53" fillId="0" borderId="0"/>
    <xf numFmtId="189" fontId="6" fillId="0" borderId="3">
      <alignment vertical="center"/>
      <protection locked="0"/>
    </xf>
    <xf numFmtId="0" fontId="7" fillId="0" borderId="0"/>
    <xf numFmtId="0" fontId="54" fillId="0" borderId="0"/>
    <xf numFmtId="0" fontId="48" fillId="0" borderId="0"/>
    <xf numFmtId="0" fontId="1" fillId="10" borderId="16" applyNumberFormat="0" applyFont="0" applyAlignment="0" applyProtection="0">
      <alignment vertical="center"/>
    </xf>
    <xf numFmtId="0" fontId="1" fillId="66" borderId="16" applyNumberFormat="0" applyFont="0" applyAlignment="0" applyProtection="0">
      <alignment vertical="center"/>
    </xf>
    <xf numFmtId="0" fontId="1" fillId="66" borderId="16" applyNumberFormat="0" applyFont="0" applyAlignment="0" applyProtection="0">
      <alignment vertical="center"/>
    </xf>
    <xf numFmtId="0" fontId="1" fillId="66" borderId="16" applyNumberFormat="0" applyFont="0" applyAlignment="0" applyProtection="0">
      <alignment vertical="center"/>
    </xf>
    <xf numFmtId="0" fontId="1" fillId="10" borderId="16" applyNumberFormat="0" applyFont="0" applyAlignment="0" applyProtection="0">
      <alignment vertical="center"/>
    </xf>
    <xf numFmtId="0" fontId="1" fillId="10" borderId="16" applyNumberFormat="0" applyFont="0" applyAlignment="0" applyProtection="0">
      <alignment vertical="center"/>
    </xf>
    <xf numFmtId="0" fontId="1" fillId="10" borderId="16" applyNumberFormat="0" applyFont="0" applyAlignment="0" applyProtection="0">
      <alignment vertical="center"/>
    </xf>
    <xf numFmtId="0" fontId="1" fillId="10" borderId="16" applyNumberFormat="0" applyFont="0" applyAlignment="0" applyProtection="0">
      <alignment vertical="center"/>
    </xf>
    <xf numFmtId="0" fontId="1" fillId="10" borderId="16" applyNumberFormat="0" applyFont="0" applyAlignment="0" applyProtection="0">
      <alignment vertical="center"/>
    </xf>
    <xf numFmtId="0" fontId="1" fillId="10" borderId="16" applyNumberFormat="0" applyFont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1" fillId="0" borderId="0"/>
    <xf numFmtId="0" fontId="3" fillId="0" borderId="0"/>
    <xf numFmtId="0" fontId="1" fillId="0" borderId="0"/>
    <xf numFmtId="246" fontId="91" fillId="0" borderId="0">
      <protection locked="0"/>
    </xf>
    <xf numFmtId="246" fontId="91" fillId="0" borderId="0">
      <protection locked="0"/>
    </xf>
    <xf numFmtId="0" fontId="7" fillId="0" borderId="0"/>
    <xf numFmtId="0" fontId="92" fillId="0" borderId="0"/>
    <xf numFmtId="0" fontId="1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246" fontId="91" fillId="0" borderId="0"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5" fillId="0" borderId="0"/>
    <xf numFmtId="246" fontId="91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3" fillId="0" borderId="0" applyProtection="0">
      <alignment horizontal="left"/>
    </xf>
    <xf numFmtId="0" fontId="2" fillId="0" borderId="0" applyNumberFormat="0" applyFill="0" applyBorder="0">
      <alignment vertical="center"/>
    </xf>
    <xf numFmtId="0" fontId="7" fillId="0" borderId="0">
      <protection locked="0"/>
    </xf>
    <xf numFmtId="0" fontId="92" fillId="0" borderId="0"/>
    <xf numFmtId="246" fontId="96" fillId="0" borderId="0">
      <protection locked="0"/>
    </xf>
    <xf numFmtId="246" fontId="96" fillId="0" borderId="0">
      <protection locked="0"/>
    </xf>
    <xf numFmtId="0" fontId="48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0" fontId="92" fillId="0" borderId="0"/>
    <xf numFmtId="0" fontId="48" fillId="0" borderId="0"/>
    <xf numFmtId="0" fontId="48" fillId="0" borderId="0"/>
    <xf numFmtId="246" fontId="91" fillId="0" borderId="0">
      <protection locked="0"/>
    </xf>
    <xf numFmtId="246" fontId="91" fillId="0" borderId="0">
      <protection locked="0"/>
    </xf>
    <xf numFmtId="0" fontId="7" fillId="0" borderId="0"/>
    <xf numFmtId="0" fontId="48" fillId="0" borderId="0"/>
    <xf numFmtId="0" fontId="54" fillId="0" borderId="0"/>
    <xf numFmtId="0" fontId="98" fillId="0" borderId="0"/>
    <xf numFmtId="49" fontId="1" fillId="0" borderId="0" applyFont="0" applyFill="0" applyBorder="0" applyAlignment="0" applyProtection="0"/>
    <xf numFmtId="246" fontId="91" fillId="0" borderId="0">
      <protection locked="0"/>
    </xf>
    <xf numFmtId="246" fontId="91" fillId="0" borderId="0">
      <protection locked="0"/>
    </xf>
    <xf numFmtId="0" fontId="48" fillId="0" borderId="0"/>
    <xf numFmtId="0" fontId="98" fillId="0" borderId="0"/>
    <xf numFmtId="0" fontId="48" fillId="0" borderId="0"/>
    <xf numFmtId="0" fontId="7" fillId="0" borderId="0"/>
    <xf numFmtId="0" fontId="99" fillId="0" borderId="0">
      <alignment vertical="top" wrapText="1"/>
    </xf>
    <xf numFmtId="0" fontId="54" fillId="0" borderId="0"/>
    <xf numFmtId="0" fontId="99" fillId="0" borderId="0">
      <alignment vertical="top" wrapText="1"/>
    </xf>
    <xf numFmtId="0" fontId="98" fillId="0" borderId="0"/>
    <xf numFmtId="0" fontId="54" fillId="0" borderId="0"/>
    <xf numFmtId="0" fontId="98" fillId="0" borderId="0"/>
    <xf numFmtId="0" fontId="48" fillId="0" borderId="0"/>
    <xf numFmtId="0" fontId="7" fillId="0" borderId="0"/>
    <xf numFmtId="0" fontId="99" fillId="0" borderId="0">
      <alignment vertical="top" wrapText="1"/>
    </xf>
    <xf numFmtId="0" fontId="48" fillId="0" borderId="0"/>
    <xf numFmtId="0" fontId="99" fillId="0" borderId="0">
      <alignment vertical="top" wrapText="1"/>
    </xf>
    <xf numFmtId="0" fontId="99" fillId="0" borderId="0">
      <alignment vertical="top" wrapText="1"/>
    </xf>
    <xf numFmtId="0" fontId="99" fillId="0" borderId="0">
      <alignment vertical="top" wrapText="1"/>
    </xf>
    <xf numFmtId="0" fontId="7" fillId="0" borderId="0"/>
    <xf numFmtId="0" fontId="7" fillId="0" borderId="0"/>
    <xf numFmtId="0" fontId="99" fillId="0" borderId="0">
      <alignment vertical="top" wrapText="1"/>
    </xf>
    <xf numFmtId="0" fontId="7" fillId="0" borderId="0"/>
    <xf numFmtId="0" fontId="7" fillId="0" borderId="0"/>
    <xf numFmtId="0" fontId="99" fillId="0" borderId="0">
      <alignment vertical="top" wrapText="1"/>
    </xf>
    <xf numFmtId="0" fontId="7" fillId="0" borderId="0"/>
    <xf numFmtId="0" fontId="7" fillId="0" borderId="0"/>
    <xf numFmtId="0" fontId="7" fillId="0" borderId="0"/>
    <xf numFmtId="0" fontId="99" fillId="0" borderId="0">
      <alignment vertical="top" wrapText="1"/>
    </xf>
    <xf numFmtId="0" fontId="7" fillId="0" borderId="0"/>
    <xf numFmtId="0" fontId="99" fillId="0" borderId="0">
      <alignment vertical="top" wrapText="1"/>
    </xf>
    <xf numFmtId="0" fontId="99" fillId="0" borderId="0">
      <alignment vertical="top" wrapText="1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8" fillId="0" borderId="0"/>
    <xf numFmtId="0" fontId="7" fillId="0" borderId="0"/>
    <xf numFmtId="0" fontId="48" fillId="0" borderId="0"/>
    <xf numFmtId="0" fontId="48" fillId="0" borderId="0"/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5" fillId="0" borderId="0"/>
    <xf numFmtId="0" fontId="55" fillId="0" borderId="0"/>
    <xf numFmtId="246" fontId="91" fillId="0" borderId="0">
      <protection locked="0"/>
    </xf>
    <xf numFmtId="246" fontId="91" fillId="0" borderId="0">
      <protection locked="0"/>
    </xf>
    <xf numFmtId="0" fontId="48" fillId="0" borderId="0"/>
    <xf numFmtId="0" fontId="48" fillId="0" borderId="0"/>
    <xf numFmtId="0" fontId="48" fillId="0" borderId="0"/>
    <xf numFmtId="0" fontId="7" fillId="0" borderId="0"/>
    <xf numFmtId="0" fontId="92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0" fontId="48" fillId="0" borderId="0"/>
    <xf numFmtId="0" fontId="7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0" fontId="7" fillId="0" borderId="0"/>
    <xf numFmtId="0" fontId="7" fillId="0" borderId="0"/>
    <xf numFmtId="0" fontId="54" fillId="0" borderId="0"/>
    <xf numFmtId="0" fontId="48" fillId="0" borderId="0"/>
    <xf numFmtId="0" fontId="7" fillId="0" borderId="0">
      <protection locked="0"/>
    </xf>
    <xf numFmtId="0" fontId="48" fillId="0" borderId="0"/>
    <xf numFmtId="0" fontId="7" fillId="0" borderId="0"/>
    <xf numFmtId="0" fontId="48" fillId="0" borderId="0"/>
    <xf numFmtId="0" fontId="48" fillId="0" borderId="0"/>
    <xf numFmtId="246" fontId="91" fillId="0" borderId="0">
      <protection locked="0"/>
    </xf>
    <xf numFmtId="246" fontId="91" fillId="0" borderId="0">
      <protection locked="0"/>
    </xf>
    <xf numFmtId="0" fontId="48" fillId="0" borderId="0"/>
    <xf numFmtId="218" fontId="13" fillId="0" borderId="0" applyFill="0" applyBorder="0" applyProtection="0">
      <alignment horizontal="right"/>
    </xf>
    <xf numFmtId="215" fontId="13" fillId="0" borderId="0" applyFill="0" applyBorder="0" applyProtection="0">
      <alignment horizontal="right"/>
    </xf>
    <xf numFmtId="203" fontId="100" fillId="0" borderId="0" applyFill="0" applyBorder="0" applyProtection="0">
      <alignment horizontal="center"/>
    </xf>
    <xf numFmtId="208" fontId="100" fillId="0" borderId="0" applyFill="0" applyBorder="0" applyProtection="0">
      <alignment horizontal="center"/>
    </xf>
    <xf numFmtId="207" fontId="101" fillId="0" borderId="0" applyFill="0" applyBorder="0" applyProtection="0">
      <alignment horizontal="right"/>
    </xf>
    <xf numFmtId="210" fontId="13" fillId="0" borderId="0" applyFill="0" applyBorder="0" applyProtection="0">
      <alignment horizontal="right"/>
    </xf>
    <xf numFmtId="212" fontId="13" fillId="0" borderId="0" applyFill="0" applyBorder="0" applyProtection="0">
      <alignment horizontal="right"/>
    </xf>
    <xf numFmtId="217" fontId="13" fillId="0" borderId="0" applyFill="0" applyBorder="0" applyProtection="0">
      <alignment horizontal="right"/>
    </xf>
    <xf numFmtId="204" fontId="13" fillId="0" borderId="0" applyFill="0" applyBorder="0" applyProtection="0">
      <alignment horizontal="right"/>
    </xf>
    <xf numFmtId="246" fontId="96" fillId="0" borderId="0">
      <protection locked="0"/>
    </xf>
    <xf numFmtId="0" fontId="98" fillId="0" borderId="0"/>
    <xf numFmtId="246" fontId="102" fillId="0" borderId="0">
      <protection locked="0"/>
    </xf>
    <xf numFmtId="246" fontId="1" fillId="0" borderId="0">
      <protection locked="0"/>
    </xf>
    <xf numFmtId="246" fontId="102" fillId="0" borderId="0">
      <protection locked="0"/>
    </xf>
    <xf numFmtId="246" fontId="1" fillId="0" borderId="0">
      <protection locked="0"/>
    </xf>
    <xf numFmtId="246" fontId="1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102" fillId="0" borderId="0">
      <protection locked="0"/>
    </xf>
    <xf numFmtId="246" fontId="1" fillId="0" borderId="0"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1" fillId="0" borderId="0"/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246" fontId="96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246" fontId="102" fillId="0" borderId="0">
      <protection locked="0"/>
    </xf>
    <xf numFmtId="246" fontId="91" fillId="0" borderId="0">
      <protection locked="0"/>
    </xf>
    <xf numFmtId="246" fontId="102" fillId="0" borderId="0">
      <protection locked="0"/>
    </xf>
    <xf numFmtId="246" fontId="96" fillId="0" borderId="0">
      <protection locked="0"/>
    </xf>
    <xf numFmtId="246" fontId="102" fillId="0" borderId="0">
      <protection locked="0"/>
    </xf>
    <xf numFmtId="0" fontId="103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8" fillId="0" borderId="0"/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4" fillId="0" borderId="0">
      <protection locked="0"/>
    </xf>
    <xf numFmtId="0" fontId="9" fillId="57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7" borderId="0" applyNumberFormat="0" applyBorder="0" applyAlignment="0" applyProtection="0"/>
    <xf numFmtId="0" fontId="9" fillId="59" borderId="0" applyNumberFormat="0" applyBorder="0" applyAlignment="0" applyProtection="0">
      <alignment vertical="center"/>
    </xf>
    <xf numFmtId="0" fontId="11" fillId="66" borderId="0" applyNumberFormat="0" applyBorder="0" applyAlignment="0" applyProtection="0"/>
    <xf numFmtId="0" fontId="11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9" fillId="61" borderId="0" applyNumberFormat="0" applyBorder="0" applyAlignment="0" applyProtection="0">
      <alignment vertical="center"/>
    </xf>
    <xf numFmtId="0" fontId="11" fillId="66" borderId="0" applyNumberFormat="0" applyBorder="0" applyAlignment="0" applyProtection="0"/>
    <xf numFmtId="0" fontId="11" fillId="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9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37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31" borderId="0" applyNumberFormat="0" applyBorder="0" applyAlignment="0" applyProtection="0"/>
    <xf numFmtId="0" fontId="9" fillId="64" borderId="0" applyNumberFormat="0" applyBorder="0" applyAlignment="0" applyProtection="0">
      <alignment vertical="center"/>
    </xf>
    <xf numFmtId="0" fontId="11" fillId="66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3" borderId="0" applyNumberFormat="0" applyBorder="0" applyAlignment="0" applyProtection="0"/>
    <xf numFmtId="0" fontId="104" fillId="67" borderId="0" applyNumberFormat="0" applyProtection="0">
      <alignment horizontal="center"/>
      <protection locked="0" hidden="1"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46" fontId="1" fillId="0" borderId="0">
      <protection locked="0"/>
    </xf>
    <xf numFmtId="246" fontId="1" fillId="0" borderId="0"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center" wrapText="1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6" borderId="0" applyNumberFormat="0" applyBorder="0" applyAlignment="0" applyProtection="0">
      <alignment vertical="center"/>
    </xf>
    <xf numFmtId="0" fontId="105" fillId="0" borderId="0"/>
    <xf numFmtId="0" fontId="105" fillId="0" borderId="0"/>
    <xf numFmtId="246" fontId="1" fillId="0" borderId="0">
      <protection locked="0"/>
    </xf>
    <xf numFmtId="246" fontId="1" fillId="0" borderId="0">
      <protection locked="0"/>
    </xf>
    <xf numFmtId="246" fontId="1" fillId="0" borderId="0">
      <protection locked="0"/>
    </xf>
    <xf numFmtId="246" fontId="1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0" fontId="54" fillId="0" borderId="0" applyFill="0" applyBorder="0" applyAlignment="0"/>
    <xf numFmtId="205" fontId="54" fillId="0" borderId="0" applyFill="0" applyBorder="0" applyAlignment="0"/>
    <xf numFmtId="223" fontId="54" fillId="0" borderId="0" applyFill="0" applyBorder="0" applyAlignment="0"/>
    <xf numFmtId="225" fontId="7" fillId="0" borderId="0" applyFill="0" applyBorder="0" applyAlignment="0"/>
    <xf numFmtId="209" fontId="7" fillId="0" borderId="0" applyFill="0" applyBorder="0" applyAlignment="0"/>
    <xf numFmtId="180" fontId="54" fillId="0" borderId="0" applyFill="0" applyBorder="0" applyAlignment="0"/>
    <xf numFmtId="206" fontId="54" fillId="0" borderId="0" applyFill="0" applyBorder="0" applyAlignment="0"/>
    <xf numFmtId="205" fontId="54" fillId="0" borderId="0" applyFill="0" applyBorder="0" applyAlignment="0"/>
    <xf numFmtId="0" fontId="43" fillId="49" borderId="33" applyNumberFormat="0" applyAlignment="0" applyProtection="0">
      <alignment vertical="center"/>
    </xf>
    <xf numFmtId="0" fontId="106" fillId="0" borderId="0"/>
    <xf numFmtId="0" fontId="44" fillId="44" borderId="1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top"/>
    </xf>
    <xf numFmtId="0" fontId="107" fillId="0" borderId="0" applyFill="0" applyBorder="0">
      <alignment horizontal="right"/>
    </xf>
    <xf numFmtId="0" fontId="48" fillId="0" borderId="0" applyFill="0" applyBorder="0">
      <alignment horizontal="right"/>
    </xf>
    <xf numFmtId="0" fontId="108" fillId="0" borderId="24">
      <alignment horizontal="center"/>
    </xf>
    <xf numFmtId="213" fontId="7" fillId="0" borderId="0"/>
    <xf numFmtId="213" fontId="7" fillId="0" borderId="0"/>
    <xf numFmtId="213" fontId="7" fillId="0" borderId="0"/>
    <xf numFmtId="213" fontId="7" fillId="0" borderId="0"/>
    <xf numFmtId="213" fontId="7" fillId="0" borderId="0"/>
    <xf numFmtId="213" fontId="7" fillId="0" borderId="0"/>
    <xf numFmtId="213" fontId="7" fillId="0" borderId="0"/>
    <xf numFmtId="213" fontId="7" fillId="0" borderId="0"/>
    <xf numFmtId="3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227" fontId="13" fillId="0" borderId="0"/>
    <xf numFmtId="0" fontId="109" fillId="0" borderId="0" applyNumberFormat="0" applyAlignment="0">
      <alignment horizontal="left"/>
    </xf>
    <xf numFmtId="0" fontId="110" fillId="0" borderId="0" applyNumberFormat="0" applyAlignment="0"/>
    <xf numFmtId="21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228" fontId="1" fillId="49" borderId="0" applyFont="0" applyBorder="0"/>
    <xf numFmtId="15" fontId="111" fillId="0" borderId="0"/>
    <xf numFmtId="14" fontId="12" fillId="0" borderId="0" applyFill="0" applyBorder="0" applyAlignment="0"/>
    <xf numFmtId="0" fontId="7" fillId="0" borderId="0">
      <protection locked="0"/>
    </xf>
    <xf numFmtId="38" fontId="111" fillId="0" borderId="34">
      <alignment vertical="center"/>
    </xf>
    <xf numFmtId="0" fontId="112" fillId="0" borderId="0" applyNumberFormat="0" applyFill="0" applyBorder="0" applyAlignment="0" applyProtection="0"/>
    <xf numFmtId="180" fontId="54" fillId="0" borderId="0" applyFill="0" applyBorder="0" applyAlignment="0"/>
    <xf numFmtId="205" fontId="54" fillId="0" borderId="0" applyFill="0" applyBorder="0" applyAlignment="0"/>
    <xf numFmtId="180" fontId="54" fillId="0" borderId="0" applyFill="0" applyBorder="0" applyAlignment="0"/>
    <xf numFmtId="206" fontId="54" fillId="0" borderId="0" applyFill="0" applyBorder="0" applyAlignment="0"/>
    <xf numFmtId="205" fontId="54" fillId="0" borderId="0" applyFill="0" applyBorder="0" applyAlignment="0"/>
    <xf numFmtId="0" fontId="113" fillId="0" borderId="0" applyNumberFormat="0" applyAlignment="0">
      <alignment horizontal="left"/>
    </xf>
    <xf numFmtId="0" fontId="15" fillId="67" borderId="3"/>
    <xf numFmtId="231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7" fillId="0" borderId="0">
      <protection locked="0"/>
    </xf>
    <xf numFmtId="0" fontId="34" fillId="0" borderId="0"/>
    <xf numFmtId="0" fontId="34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229" fontId="114" fillId="0" borderId="0">
      <alignment horizontal="right"/>
    </xf>
    <xf numFmtId="0" fontId="7" fillId="0" borderId="0"/>
    <xf numFmtId="0" fontId="38" fillId="9" borderId="0" applyNumberFormat="0" applyBorder="0" applyAlignment="0" applyProtection="0">
      <alignment vertical="center"/>
    </xf>
    <xf numFmtId="0" fontId="15" fillId="49" borderId="0" applyNumberFormat="0" applyBorder="0" applyAlignment="0" applyProtection="0"/>
    <xf numFmtId="0" fontId="115" fillId="0" borderId="0">
      <alignment horizontal="left"/>
    </xf>
    <xf numFmtId="0" fontId="23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protection locked="0"/>
    </xf>
    <xf numFmtId="0" fontId="7" fillId="0" borderId="0"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2" fillId="15" borderId="33" applyNumberFormat="0" applyAlignment="0" applyProtection="0">
      <alignment vertical="center"/>
    </xf>
    <xf numFmtId="0" fontId="15" fillId="66" borderId="3" applyNumberFormat="0" applyBorder="0" applyAlignment="0" applyProtection="0"/>
    <xf numFmtId="205" fontId="19" fillId="68" borderId="0"/>
    <xf numFmtId="0" fontId="1" fillId="3" borderId="0" applyNumberFormat="0" applyFont="0" applyBorder="0" applyAlignment="0" applyProtection="0">
      <alignment horizontal="right"/>
    </xf>
    <xf numFmtId="0" fontId="1" fillId="0" borderId="0" applyNumberFormat="0" applyFont="0">
      <alignment horizontal="centerContinuous" wrapText="1"/>
    </xf>
    <xf numFmtId="38" fontId="117" fillId="0" borderId="0"/>
    <xf numFmtId="38" fontId="118" fillId="0" borderId="0"/>
    <xf numFmtId="38" fontId="119" fillId="0" borderId="0"/>
    <xf numFmtId="38" fontId="107" fillId="0" borderId="0"/>
    <xf numFmtId="0" fontId="114" fillId="0" borderId="0"/>
    <xf numFmtId="0" fontId="114" fillId="0" borderId="0"/>
    <xf numFmtId="0" fontId="1" fillId="0" borderId="0" applyFont="0" applyFill="0">
      <alignment horizontal="fill"/>
    </xf>
    <xf numFmtId="180" fontId="54" fillId="0" borderId="0" applyFill="0" applyBorder="0" applyAlignment="0"/>
    <xf numFmtId="205" fontId="54" fillId="0" borderId="0" applyFill="0" applyBorder="0" applyAlignment="0"/>
    <xf numFmtId="180" fontId="54" fillId="0" borderId="0" applyFill="0" applyBorder="0" applyAlignment="0"/>
    <xf numFmtId="206" fontId="54" fillId="0" borderId="0" applyFill="0" applyBorder="0" applyAlignment="0"/>
    <xf numFmtId="205" fontId="54" fillId="0" borderId="0" applyFill="0" applyBorder="0" applyAlignment="0"/>
    <xf numFmtId="0" fontId="47" fillId="0" borderId="14" applyNumberFormat="0" applyFill="0" applyAlignment="0" applyProtection="0">
      <alignment vertical="center"/>
    </xf>
    <xf numFmtId="205" fontId="120" fillId="69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4" fillId="0" borderId="0"/>
    <xf numFmtId="0" fontId="121" fillId="0" borderId="35"/>
    <xf numFmtId="220" fontId="1" fillId="0" borderId="0" applyFont="0" applyFill="0" applyBorder="0" applyAlignment="0" applyProtection="0"/>
    <xf numFmtId="235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50" fillId="65" borderId="0" applyNumberFormat="0" applyBorder="0" applyAlignment="0" applyProtection="0">
      <alignment vertical="center"/>
    </xf>
    <xf numFmtId="0" fontId="13" fillId="0" borderId="0"/>
    <xf numFmtId="0" fontId="122" fillId="0" borderId="0"/>
    <xf numFmtId="222" fontId="20" fillId="0" borderId="0"/>
    <xf numFmtId="0" fontId="7" fillId="0" borderId="0"/>
    <xf numFmtId="0" fontId="123" fillId="0" borderId="0"/>
    <xf numFmtId="0" fontId="123" fillId="0" borderId="0"/>
    <xf numFmtId="0" fontId="54" fillId="0" borderId="0"/>
    <xf numFmtId="0" fontId="122" fillId="0" borderId="0"/>
    <xf numFmtId="0" fontId="7" fillId="0" borderId="0"/>
    <xf numFmtId="0" fontId="1" fillId="66" borderId="36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8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51" fillId="49" borderId="15" applyNumberFormat="0" applyAlignment="0" applyProtection="0">
      <alignment vertical="center"/>
    </xf>
    <xf numFmtId="40" fontId="125" fillId="50" borderId="0">
      <alignment horizontal="right"/>
    </xf>
    <xf numFmtId="14" fontId="21" fillId="0" borderId="0">
      <alignment horizontal="center" wrapText="1"/>
      <protection locked="0"/>
    </xf>
    <xf numFmtId="209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1" fillId="0" borderId="37" applyNumberFormat="0" applyBorder="0"/>
    <xf numFmtId="13" fontId="1" fillId="0" borderId="0" applyFont="0" applyFill="0" applyProtection="0"/>
    <xf numFmtId="0" fontId="15" fillId="49" borderId="3"/>
    <xf numFmtId="180" fontId="54" fillId="0" borderId="0" applyFill="0" applyBorder="0" applyAlignment="0"/>
    <xf numFmtId="205" fontId="54" fillId="0" borderId="0" applyFill="0" applyBorder="0" applyAlignment="0"/>
    <xf numFmtId="180" fontId="54" fillId="0" borderId="0" applyFill="0" applyBorder="0" applyAlignment="0"/>
    <xf numFmtId="206" fontId="54" fillId="0" borderId="0" applyFill="0" applyBorder="0" applyAlignment="0"/>
    <xf numFmtId="205" fontId="54" fillId="0" borderId="0" applyFill="0" applyBorder="0" applyAlignment="0"/>
    <xf numFmtId="238" fontId="126" fillId="0" borderId="0"/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127" fillId="0" borderId="35">
      <alignment horizontal="center"/>
    </xf>
    <xf numFmtId="3" fontId="1" fillId="0" borderId="0" applyFont="0" applyFill="0" applyBorder="0" applyAlignment="0" applyProtection="0"/>
    <xf numFmtId="0" fontId="1" fillId="70" borderId="0" applyNumberFormat="0" applyFont="0" applyBorder="0" applyAlignment="0" applyProtection="0"/>
    <xf numFmtId="0" fontId="1" fillId="0" borderId="0" applyNumberFormat="0" applyFill="0" applyBorder="0" applyAlignment="0" applyProtection="0">
      <alignment horizontal="left"/>
    </xf>
    <xf numFmtId="211" fontId="7" fillId="9" borderId="0">
      <alignment vertical="center"/>
    </xf>
    <xf numFmtId="0" fontId="128" fillId="0" borderId="0" applyNumberFormat="0" applyFill="0" applyBorder="0" applyAlignment="0" applyProtection="0"/>
    <xf numFmtId="0" fontId="129" fillId="65" borderId="38" applyNumberFormat="0" applyProtection="0">
      <alignment vertical="center"/>
    </xf>
    <xf numFmtId="0" fontId="130" fillId="65" borderId="38" applyNumberFormat="0" applyProtection="0">
      <alignment vertical="center"/>
    </xf>
    <xf numFmtId="0" fontId="129" fillId="65" borderId="38" applyNumberFormat="0" applyProtection="0">
      <alignment horizontal="left" vertical="center" indent="1"/>
    </xf>
    <xf numFmtId="0" fontId="129" fillId="65" borderId="38" applyNumberFormat="0" applyProtection="0">
      <alignment horizontal="left" vertical="top" indent="1"/>
    </xf>
    <xf numFmtId="0" fontId="129" fillId="71" borderId="0" applyNumberFormat="0" applyProtection="0">
      <alignment horizontal="left" vertical="center" indent="1"/>
    </xf>
    <xf numFmtId="0" fontId="12" fillId="6" borderId="38" applyNumberFormat="0" applyProtection="0">
      <alignment horizontal="right" vertical="center"/>
    </xf>
    <xf numFmtId="0" fontId="12" fillId="20" borderId="38" applyNumberFormat="0" applyProtection="0">
      <alignment horizontal="right" vertical="center"/>
    </xf>
    <xf numFmtId="0" fontId="12" fillId="59" borderId="38" applyNumberFormat="0" applyProtection="0">
      <alignment horizontal="right" vertical="center"/>
    </xf>
    <xf numFmtId="0" fontId="12" fillId="25" borderId="38" applyNumberFormat="0" applyProtection="0">
      <alignment horizontal="right" vertical="center"/>
    </xf>
    <xf numFmtId="0" fontId="12" fillId="33" borderId="38" applyNumberFormat="0" applyProtection="0">
      <alignment horizontal="right" vertical="center"/>
    </xf>
    <xf numFmtId="0" fontId="12" fillId="64" borderId="38" applyNumberFormat="0" applyProtection="0">
      <alignment horizontal="right" vertical="center"/>
    </xf>
    <xf numFmtId="0" fontId="12" fillId="61" borderId="38" applyNumberFormat="0" applyProtection="0">
      <alignment horizontal="right" vertical="center"/>
    </xf>
    <xf numFmtId="0" fontId="12" fillId="72" borderId="38" applyNumberFormat="0" applyProtection="0">
      <alignment horizontal="right" vertical="center"/>
    </xf>
    <xf numFmtId="0" fontId="12" fillId="22" borderId="38" applyNumberFormat="0" applyProtection="0">
      <alignment horizontal="right" vertical="center"/>
    </xf>
    <xf numFmtId="0" fontId="129" fillId="73" borderId="39" applyNumberFormat="0" applyProtection="0">
      <alignment horizontal="left" vertical="center" indent="1"/>
    </xf>
    <xf numFmtId="0" fontId="12" fillId="74" borderId="0" applyNumberFormat="0" applyProtection="0">
      <alignment horizontal="left" vertical="center" indent="1"/>
    </xf>
    <xf numFmtId="0" fontId="131" fillId="37" borderId="0" applyNumberFormat="0" applyProtection="0">
      <alignment horizontal="left" vertical="center" indent="1"/>
    </xf>
    <xf numFmtId="0" fontId="12" fillId="71" borderId="38" applyNumberFormat="0" applyProtection="0">
      <alignment horizontal="right" vertical="center"/>
    </xf>
    <xf numFmtId="0" fontId="12" fillId="74" borderId="0" applyNumberFormat="0" applyProtection="0">
      <alignment horizontal="left" vertical="center" indent="1"/>
    </xf>
    <xf numFmtId="0" fontId="12" fillId="71" borderId="0" applyNumberFormat="0" applyProtection="0">
      <alignment horizontal="left" vertical="center" indent="1"/>
    </xf>
    <xf numFmtId="0" fontId="7" fillId="37" borderId="38" applyNumberFormat="0" applyProtection="0">
      <alignment horizontal="left" vertical="center" indent="1"/>
    </xf>
    <xf numFmtId="0" fontId="7" fillId="37" borderId="38" applyNumberFormat="0" applyProtection="0">
      <alignment horizontal="left" vertical="top" indent="1"/>
    </xf>
    <xf numFmtId="0" fontId="7" fillId="71" borderId="38" applyNumberFormat="0" applyProtection="0">
      <alignment horizontal="left" vertical="center" indent="1"/>
    </xf>
    <xf numFmtId="0" fontId="7" fillId="71" borderId="38" applyNumberFormat="0" applyProtection="0">
      <alignment horizontal="left" vertical="top" indent="1"/>
    </xf>
    <xf numFmtId="0" fontId="7" fillId="17" borderId="38" applyNumberFormat="0" applyProtection="0">
      <alignment horizontal="left" vertical="center" indent="1"/>
    </xf>
    <xf numFmtId="0" fontId="7" fillId="17" borderId="38" applyNumberFormat="0" applyProtection="0">
      <alignment horizontal="left" vertical="top" indent="1"/>
    </xf>
    <xf numFmtId="0" fontId="7" fillId="74" borderId="38" applyNumberFormat="0" applyProtection="0">
      <alignment horizontal="left" vertical="center" indent="1"/>
    </xf>
    <xf numFmtId="0" fontId="7" fillId="74" borderId="38" applyNumberFormat="0" applyProtection="0">
      <alignment horizontal="left" vertical="top" indent="1"/>
    </xf>
    <xf numFmtId="0" fontId="12" fillId="66" borderId="38" applyNumberFormat="0" applyProtection="0">
      <alignment vertical="center"/>
    </xf>
    <xf numFmtId="0" fontId="132" fillId="66" borderId="38" applyNumberFormat="0" applyProtection="0">
      <alignment vertical="center"/>
    </xf>
    <xf numFmtId="0" fontId="12" fillId="66" borderId="38" applyNumberFormat="0" applyProtection="0">
      <alignment horizontal="left" vertical="center" indent="1"/>
    </xf>
    <xf numFmtId="0" fontId="12" fillId="66" borderId="38" applyNumberFormat="0" applyProtection="0">
      <alignment horizontal="left" vertical="top" indent="1"/>
    </xf>
    <xf numFmtId="0" fontId="12" fillId="74" borderId="38" applyNumberFormat="0" applyProtection="0">
      <alignment horizontal="right" vertical="center"/>
    </xf>
    <xf numFmtId="0" fontId="132" fillId="74" borderId="38" applyNumberFormat="0" applyProtection="0">
      <alignment horizontal="right" vertical="center"/>
    </xf>
    <xf numFmtId="0" fontId="12" fillId="71" borderId="38" applyNumberFormat="0" applyProtection="0">
      <alignment horizontal="left" vertical="center" indent="1"/>
    </xf>
    <xf numFmtId="0" fontId="12" fillId="71" borderId="38" applyNumberFormat="0" applyProtection="0">
      <alignment horizontal="left" vertical="top" indent="1"/>
    </xf>
    <xf numFmtId="0" fontId="133" fillId="68" borderId="0" applyNumberFormat="0" applyProtection="0">
      <alignment horizontal="left" vertical="center" indent="1"/>
    </xf>
    <xf numFmtId="0" fontId="134" fillId="74" borderId="38" applyNumberFormat="0" applyProtection="0">
      <alignment horizontal="right" vertical="center"/>
    </xf>
    <xf numFmtId="0" fontId="135" fillId="37" borderId="0" applyNumberFormat="0"/>
    <xf numFmtId="0" fontId="136" fillId="75" borderId="21">
      <protection locked="0"/>
    </xf>
    <xf numFmtId="234" fontId="111" fillId="0" borderId="0">
      <alignment horizontal="center"/>
    </xf>
    <xf numFmtId="0" fontId="137" fillId="0" borderId="3">
      <alignment horizontal="center"/>
    </xf>
    <xf numFmtId="0" fontId="137" fillId="0" borderId="0">
      <alignment horizontal="center" vertical="center"/>
    </xf>
    <xf numFmtId="0" fontId="138" fillId="50" borderId="0" applyNumberFormat="0" applyFill="0">
      <alignment horizontal="left" vertical="center"/>
    </xf>
    <xf numFmtId="0" fontId="121" fillId="0" borderId="0"/>
    <xf numFmtId="40" fontId="139" fillId="0" borderId="0" applyBorder="0">
      <alignment horizontal="right"/>
    </xf>
    <xf numFmtId="0" fontId="136" fillId="75" borderId="21">
      <protection locked="0"/>
    </xf>
    <xf numFmtId="0" fontId="136" fillId="75" borderId="21">
      <protection locked="0"/>
    </xf>
    <xf numFmtId="0" fontId="136" fillId="75" borderId="21">
      <protection locked="0"/>
    </xf>
    <xf numFmtId="0" fontId="136" fillId="75" borderId="21">
      <protection locked="0"/>
    </xf>
    <xf numFmtId="49" fontId="12" fillId="0" borderId="0" applyFill="0" applyBorder="0" applyAlignment="0"/>
    <xf numFmtId="233" fontId="7" fillId="0" borderId="0" applyFill="0" applyBorder="0" applyAlignment="0"/>
    <xf numFmtId="239" fontId="7" fillId="0" borderId="0" applyFill="0" applyBorder="0" applyAlignment="0"/>
    <xf numFmtId="40" fontId="140" fillId="0" borderId="0"/>
    <xf numFmtId="0" fontId="29" fillId="0" borderId="0" applyNumberFormat="0" applyFill="0" applyBorder="0" applyAlignment="0" applyProtection="0">
      <alignment vertical="center"/>
    </xf>
    <xf numFmtId="0" fontId="21" fillId="0" borderId="40">
      <alignment horizontal="left"/>
    </xf>
    <xf numFmtId="0" fontId="42" fillId="0" borderId="4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1" fontId="7" fillId="0" borderId="0">
      <alignment wrapText="1"/>
    </xf>
    <xf numFmtId="41" fontId="7" fillId="0" borderId="0">
      <alignment wrapText="1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102" fillId="0" borderId="0">
      <protection locked="0"/>
    </xf>
    <xf numFmtId="246" fontId="96" fillId="0" borderId="0">
      <protection locked="0"/>
    </xf>
    <xf numFmtId="246" fontId="96" fillId="0" borderId="0">
      <protection locked="0"/>
    </xf>
    <xf numFmtId="246" fontId="10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0" fontId="7" fillId="0" borderId="28" applyNumberFormat="0" applyFill="0" applyProtection="0">
      <alignment horizontal="right"/>
    </xf>
    <xf numFmtId="0" fontId="72" fillId="0" borderId="0" applyNumberFormat="0" applyFill="0" applyBorder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74" fillId="0" borderId="42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41" fillId="0" borderId="28" applyNumberFormat="0" applyFill="0" applyProtection="0">
      <alignment horizontal="center"/>
    </xf>
    <xf numFmtId="0" fontId="142" fillId="0" borderId="0"/>
    <xf numFmtId="0" fontId="30" fillId="0" borderId="0" applyNumberFormat="0" applyFill="0" applyBorder="0" applyAlignment="0" applyProtection="0"/>
    <xf numFmtId="0" fontId="143" fillId="0" borderId="44" applyNumberFormat="0" applyFill="0" applyProtection="0">
      <alignment horizontal="center"/>
    </xf>
    <xf numFmtId="0" fontId="7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66" borderId="0" applyNumberFormat="0" applyBorder="0" applyAlignment="0" applyProtection="0"/>
    <xf numFmtId="0" fontId="144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1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44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1" fillId="1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45" fillId="6" borderId="0" applyNumberFormat="0" applyBorder="0" applyAlignment="0" applyProtection="0"/>
    <xf numFmtId="0" fontId="146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4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/>
    <xf numFmtId="246" fontId="102" fillId="0" borderId="0">
      <protection locked="0"/>
    </xf>
    <xf numFmtId="246" fontId="102" fillId="0" borderId="0">
      <protection locked="0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34" fillId="0" borderId="0" applyFill="0" applyBorder="0" applyAlignment="0"/>
    <xf numFmtId="0" fontId="77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9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8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8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49" fillId="9" borderId="0" applyNumberFormat="0" applyBorder="0" applyAlignment="0" applyProtection="0"/>
    <xf numFmtId="0" fontId="150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78" fillId="0" borderId="45" applyNumberFormat="0" applyFill="0" applyAlignment="0" applyProtection="0">
      <alignment vertical="center"/>
    </xf>
    <xf numFmtId="246" fontId="102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102" fillId="0" borderId="0">
      <protection locked="0"/>
    </xf>
    <xf numFmtId="183" fontId="1" fillId="0" borderId="0" applyFont="0" applyFill="0" applyBorder="0" applyAlignment="0" applyProtection="0"/>
    <xf numFmtId="246" fontId="102" fillId="0" borderId="0">
      <protection locked="0"/>
    </xf>
    <xf numFmtId="24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9" fillId="50" borderId="33" applyNumberFormat="0" applyAlignment="0" applyProtection="0">
      <alignment vertical="center"/>
    </xf>
    <xf numFmtId="0" fontId="80" fillId="44" borderId="13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43" fillId="0" borderId="44" applyNumberFormat="0" applyFill="0" applyProtection="0">
      <alignment horizontal="left"/>
    </xf>
    <xf numFmtId="0" fontId="82" fillId="0" borderId="0" applyNumberFormat="0" applyFill="0" applyBorder="0" applyAlignment="0" applyProtection="0">
      <alignment vertical="center"/>
    </xf>
    <xf numFmtId="0" fontId="83" fillId="0" borderId="14" applyNumberFormat="0" applyFill="0" applyAlignment="0" applyProtection="0">
      <alignment vertical="center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46" fontId="1" fillId="0" borderId="0">
      <protection locked="0"/>
    </xf>
    <xf numFmtId="246" fontId="96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1" fillId="0" borderId="0">
      <protection locked="0"/>
    </xf>
    <xf numFmtId="246" fontId="96" fillId="0" borderId="0">
      <protection locked="0"/>
    </xf>
    <xf numFmtId="246" fontId="1" fillId="0" borderId="0">
      <protection locked="0"/>
    </xf>
    <xf numFmtId="246" fontId="1" fillId="0" borderId="0">
      <protection locked="0"/>
    </xf>
    <xf numFmtId="246" fontId="102" fillId="0" borderId="0">
      <protection locked="0"/>
    </xf>
    <xf numFmtId="246" fontId="96" fillId="0" borderId="0">
      <protection locked="0"/>
    </xf>
    <xf numFmtId="246" fontId="102" fillId="0" borderId="0">
      <protection locked="0"/>
    </xf>
    <xf numFmtId="43" fontId="1" fillId="0" borderId="0" applyFont="0" applyFill="0" applyBorder="0" applyAlignment="0" applyProtection="0"/>
    <xf numFmtId="246" fontId="102" fillId="0" borderId="0">
      <protection locked="0"/>
    </xf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2" fillId="0" borderId="0"/>
    <xf numFmtId="0" fontId="85" fillId="50" borderId="47" applyNumberFormat="0" applyAlignment="0" applyProtection="0">
      <alignment vertical="center"/>
    </xf>
    <xf numFmtId="0" fontId="86" fillId="15" borderId="33" applyNumberFormat="0" applyAlignment="0" applyProtection="0">
      <alignment vertical="center"/>
    </xf>
    <xf numFmtId="245" fontId="7" fillId="0" borderId="44" applyFill="0" applyProtection="0">
      <alignment horizontal="right"/>
    </xf>
    <xf numFmtId="0" fontId="7" fillId="0" borderId="28" applyNumberFormat="0" applyFill="0" applyProtection="0">
      <alignment horizontal="left"/>
    </xf>
    <xf numFmtId="0" fontId="84" fillId="65" borderId="0" applyNumberFormat="0" applyBorder="0" applyAlignment="0" applyProtection="0">
      <alignment vertical="center"/>
    </xf>
    <xf numFmtId="0" fontId="85" fillId="50" borderId="15" applyNumberFormat="0" applyAlignment="0" applyProtection="0">
      <alignment vertical="center"/>
    </xf>
    <xf numFmtId="0" fontId="86" fillId="15" borderId="33" applyNumberFormat="0" applyAlignment="0" applyProtection="0">
      <alignment vertical="center"/>
    </xf>
    <xf numFmtId="1" fontId="7" fillId="0" borderId="44" applyFill="0" applyProtection="0">
      <alignment horizontal="center"/>
    </xf>
    <xf numFmtId="0" fontId="9" fillId="57" borderId="0" applyNumberFormat="0" applyBorder="0" applyAlignment="0" applyProtection="0">
      <alignment vertical="center"/>
    </xf>
    <xf numFmtId="0" fontId="98" fillId="0" borderId="0"/>
    <xf numFmtId="0" fontId="1" fillId="0" borderId="0"/>
    <xf numFmtId="0" fontId="153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5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66" borderId="36" applyNumberFormat="0" applyFont="0" applyAlignment="0" applyProtection="0">
      <alignment vertical="center"/>
    </xf>
    <xf numFmtId="0" fontId="7" fillId="0" borderId="3" applyNumberFormat="0"/>
    <xf numFmtId="0" fontId="155" fillId="0" borderId="0"/>
    <xf numFmtId="241" fontId="1" fillId="0" borderId="0" applyFont="0" applyFill="0" applyBorder="0" applyAlignment="0" applyProtection="0"/>
    <xf numFmtId="22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0" fontId="156" fillId="0" borderId="0"/>
    <xf numFmtId="0" fontId="83" fillId="0" borderId="14" applyNumberFormat="0" applyFill="0" applyAlignment="0" applyProtection="0">
      <alignment vertical="center"/>
    </xf>
    <xf numFmtId="0" fontId="80" fillId="44" borderId="13" applyNumberFormat="0" applyAlignment="0" applyProtection="0">
      <alignment vertical="center"/>
    </xf>
    <xf numFmtId="0" fontId="79" fillId="50" borderId="33" applyNumberFormat="0" applyAlignment="0" applyProtection="0">
      <alignment vertical="center"/>
    </xf>
    <xf numFmtId="0" fontId="78" fillId="0" borderId="45" applyNumberFormat="0" applyFill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4" fillId="0" borderId="42" applyNumberFormat="0" applyFill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1" fillId="49" borderId="47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42" applyNumberFormat="0" applyFill="0" applyAlignment="0" applyProtection="0">
      <alignment vertical="center"/>
    </xf>
    <xf numFmtId="0" fontId="74" fillId="0" borderId="42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4" fillId="0" borderId="42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78" fillId="0" borderId="45" applyNumberFormat="0" applyFill="0" applyAlignment="0" applyProtection="0">
      <alignment vertical="center"/>
    </xf>
    <xf numFmtId="0" fontId="78" fillId="0" borderId="45" applyNumberFormat="0" applyFill="0" applyAlignment="0" applyProtection="0">
      <alignment vertical="center"/>
    </xf>
    <xf numFmtId="0" fontId="79" fillId="50" borderId="33" applyNumberFormat="0" applyAlignment="0" applyProtection="0">
      <alignment vertical="center"/>
    </xf>
    <xf numFmtId="0" fontId="80" fillId="44" borderId="13" applyNumberFormat="0" applyAlignment="0" applyProtection="0">
      <alignment vertical="center"/>
    </xf>
    <xf numFmtId="0" fontId="83" fillId="0" borderId="14" applyNumberFormat="0" applyFill="0" applyAlignment="0" applyProtection="0">
      <alignment vertical="center"/>
    </xf>
    <xf numFmtId="0" fontId="79" fillId="50" borderId="33" applyNumberFormat="0" applyAlignment="0" applyProtection="0">
      <alignment vertical="center"/>
    </xf>
    <xf numFmtId="0" fontId="80" fillId="44" borderId="13" applyNumberFormat="0" applyAlignment="0" applyProtection="0">
      <alignment vertical="center"/>
    </xf>
    <xf numFmtId="0" fontId="83" fillId="0" borderId="14" applyNumberFormat="0" applyFill="0" applyAlignment="0" applyProtection="0">
      <alignment vertical="center"/>
    </xf>
    <xf numFmtId="0" fontId="85" fillId="50" borderId="47" applyNumberFormat="0" applyAlignment="0" applyProtection="0">
      <alignment vertical="center"/>
    </xf>
    <xf numFmtId="0" fontId="86" fillId="15" borderId="33" applyNumberFormat="0" applyAlignment="0" applyProtection="0">
      <alignment vertical="center"/>
    </xf>
    <xf numFmtId="0" fontId="85" fillId="50" borderId="47" applyNumberFormat="0" applyAlignment="0" applyProtection="0">
      <alignment vertical="center"/>
    </xf>
    <xf numFmtId="0" fontId="86" fillId="15" borderId="33" applyNumberFormat="0" applyAlignment="0" applyProtection="0">
      <alignment vertical="center"/>
    </xf>
    <xf numFmtId="0" fontId="71" fillId="66" borderId="36" applyNumberFormat="0" applyFont="0" applyAlignment="0" applyProtection="0">
      <alignment vertical="center"/>
    </xf>
    <xf numFmtId="0" fontId="71" fillId="66" borderId="36" applyNumberFormat="0" applyFont="0" applyAlignment="0" applyProtection="0">
      <alignment vertical="center"/>
    </xf>
    <xf numFmtId="0" fontId="71" fillId="66" borderId="36" applyNumberFormat="0" applyFont="0" applyAlignment="0" applyProtection="0">
      <alignment vertical="center"/>
    </xf>
  </cellStyleXfs>
  <cellXfs count="219">
    <xf numFmtId="0" fontId="0" fillId="0" borderId="0" xfId="0">
      <alignment vertical="center"/>
    </xf>
    <xf numFmtId="0" fontId="1" fillId="0" borderId="0" xfId="493" applyFont="1" applyFill="1" applyAlignment="1">
      <alignment vertical="center"/>
    </xf>
    <xf numFmtId="0" fontId="1" fillId="0" borderId="0" xfId="538" applyFill="1">
      <alignment vertical="center"/>
    </xf>
    <xf numFmtId="190" fontId="2" fillId="0" borderId="3" xfId="484" applyNumberFormat="1" applyFont="1" applyFill="1" applyBorder="1" applyAlignment="1" applyProtection="1">
      <alignment horizontal="right" vertical="center" wrapText="1"/>
    </xf>
    <xf numFmtId="0" fontId="2" fillId="0" borderId="3" xfId="484" applyFont="1" applyBorder="1" applyAlignment="1">
      <alignment horizontal="center" vertical="center"/>
    </xf>
    <xf numFmtId="190" fontId="1" fillId="0" borderId="3" xfId="484" applyNumberFormat="1" applyFill="1" applyBorder="1" applyAlignment="1" applyProtection="1">
      <alignment horizontal="right" vertical="center" wrapText="1"/>
    </xf>
    <xf numFmtId="49" fontId="1" fillId="0" borderId="3" xfId="484" applyNumberFormat="1" applyFill="1" applyBorder="1" applyAlignment="1" applyProtection="1">
      <alignment horizontal="left" vertical="center" wrapText="1"/>
    </xf>
    <xf numFmtId="0" fontId="1" fillId="0" borderId="0" xfId="538" applyFont="1" applyFill="1">
      <alignment vertical="center"/>
    </xf>
    <xf numFmtId="0" fontId="56" fillId="0" borderId="0" xfId="538" applyFont="1" applyFill="1">
      <alignment vertical="center"/>
    </xf>
    <xf numFmtId="49" fontId="1" fillId="0" borderId="3" xfId="484" applyNumberFormat="1" applyFont="1" applyFill="1" applyBorder="1" applyAlignment="1" applyProtection="1">
      <alignment horizontal="left" vertical="center" wrapText="1"/>
    </xf>
    <xf numFmtId="0" fontId="1" fillId="0" borderId="0" xfId="481">
      <alignment vertical="center"/>
    </xf>
    <xf numFmtId="0" fontId="1" fillId="0" borderId="0" xfId="481" applyAlignment="1">
      <alignment horizontal="right" vertical="center"/>
    </xf>
    <xf numFmtId="0" fontId="1" fillId="0" borderId="3" xfId="481" applyBorder="1" applyAlignment="1">
      <alignment horizontal="center" vertical="center"/>
    </xf>
    <xf numFmtId="0" fontId="1" fillId="0" borderId="3" xfId="481" applyBorder="1">
      <alignment vertical="center"/>
    </xf>
    <xf numFmtId="0" fontId="1" fillId="0" borderId="0" xfId="484" applyFill="1"/>
    <xf numFmtId="0" fontId="5" fillId="0" borderId="0" xfId="484" applyFont="1" applyFill="1" applyAlignment="1">
      <alignment vertical="center"/>
    </xf>
    <xf numFmtId="1" fontId="56" fillId="0" borderId="0" xfId="484" applyNumberFormat="1" applyFont="1" applyFill="1"/>
    <xf numFmtId="1" fontId="6" fillId="0" borderId="0" xfId="484" applyNumberFormat="1" applyFont="1" applyFill="1" applyAlignment="1">
      <alignment horizontal="right" vertical="center"/>
    </xf>
    <xf numFmtId="0" fontId="56" fillId="0" borderId="0" xfId="484" applyFont="1" applyFill="1"/>
    <xf numFmtId="0" fontId="2" fillId="0" borderId="3" xfId="484" applyFont="1" applyFill="1" applyBorder="1" applyAlignment="1">
      <alignment horizontal="center" vertical="center"/>
    </xf>
    <xf numFmtId="49" fontId="2" fillId="0" borderId="3" xfId="484" applyNumberFormat="1" applyFont="1" applyFill="1" applyBorder="1" applyAlignment="1" applyProtection="1">
      <alignment horizontal="centerContinuous" vertical="center"/>
    </xf>
    <xf numFmtId="0" fontId="1" fillId="0" borderId="3" xfId="484" applyFont="1" applyFill="1" applyBorder="1" applyAlignment="1">
      <alignment vertical="center"/>
    </xf>
    <xf numFmtId="176" fontId="1" fillId="0" borderId="3" xfId="484" applyNumberFormat="1" applyFont="1" applyFill="1" applyBorder="1" applyAlignment="1" applyProtection="1">
      <alignment horizontal="right" vertical="center"/>
    </xf>
    <xf numFmtId="176" fontId="1" fillId="0" borderId="3" xfId="484" applyNumberFormat="1" applyFont="1" applyFill="1" applyBorder="1" applyAlignment="1">
      <alignment horizontal="right" vertical="center"/>
    </xf>
    <xf numFmtId="0" fontId="1" fillId="0" borderId="3" xfId="484" applyFill="1" applyBorder="1" applyAlignment="1">
      <alignment vertical="center"/>
    </xf>
    <xf numFmtId="176" fontId="2" fillId="0" borderId="3" xfId="484" applyNumberFormat="1" applyFont="1" applyFill="1" applyBorder="1" applyAlignment="1" applyProtection="1">
      <alignment horizontal="right" vertical="center"/>
    </xf>
    <xf numFmtId="0" fontId="1" fillId="0" borderId="3" xfId="481" applyFont="1" applyBorder="1">
      <alignment vertical="center"/>
    </xf>
    <xf numFmtId="0" fontId="0" fillId="0" borderId="0" xfId="0" applyAlignment="1"/>
    <xf numFmtId="192" fontId="62" fillId="0" borderId="0" xfId="0" applyNumberFormat="1" applyFont="1" applyAlignmen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92" fontId="62" fillId="0" borderId="3" xfId="0" applyNumberFormat="1" applyFont="1" applyBorder="1" applyAlignment="1">
      <alignment horizontal="center" vertical="center"/>
    </xf>
    <xf numFmtId="192" fontId="62" fillId="0" borderId="3" xfId="0" applyNumberFormat="1" applyFont="1" applyBorder="1" applyAlignment="1"/>
    <xf numFmtId="0" fontId="0" fillId="0" borderId="3" xfId="0" applyBorder="1" applyAlignment="1"/>
    <xf numFmtId="0" fontId="6" fillId="0" borderId="3" xfId="933" applyFont="1" applyFill="1" applyBorder="1" applyAlignment="1">
      <alignment vertical="center"/>
    </xf>
    <xf numFmtId="192" fontId="62" fillId="0" borderId="3" xfId="0" applyNumberFormat="1" applyFont="1" applyBorder="1" applyAlignment="1">
      <alignment horizontal="right" vertical="center"/>
    </xf>
    <xf numFmtId="0" fontId="59" fillId="0" borderId="3" xfId="0" applyFont="1" applyBorder="1" applyAlignment="1"/>
    <xf numFmtId="0" fontId="63" fillId="0" borderId="3" xfId="0" applyFont="1" applyBorder="1" applyAlignment="1"/>
    <xf numFmtId="0" fontId="62" fillId="0" borderId="3" xfId="0" applyFont="1" applyBorder="1" applyAlignment="1"/>
    <xf numFmtId="0" fontId="64" fillId="0" borderId="3" xfId="0" applyFont="1" applyBorder="1" applyAlignment="1"/>
    <xf numFmtId="0" fontId="1" fillId="0" borderId="0" xfId="481">
      <alignment vertical="center"/>
    </xf>
    <xf numFmtId="0" fontId="1" fillId="0" borderId="0" xfId="481" applyAlignment="1">
      <alignment horizontal="center" vertical="center"/>
    </xf>
    <xf numFmtId="0" fontId="1" fillId="0" borderId="3" xfId="481" applyBorder="1" applyAlignment="1">
      <alignment horizontal="center" vertical="center"/>
    </xf>
    <xf numFmtId="0" fontId="1" fillId="0" borderId="3" xfId="481" applyFill="1" applyBorder="1" applyAlignment="1">
      <alignment horizontal="center" vertical="center"/>
    </xf>
    <xf numFmtId="0" fontId="1" fillId="0" borderId="3" xfId="481" applyFont="1" applyBorder="1" applyAlignment="1">
      <alignment horizontal="center" vertical="center"/>
    </xf>
    <xf numFmtId="191" fontId="1" fillId="0" borderId="3" xfId="481" applyNumberFormat="1" applyBorder="1">
      <alignment vertical="center"/>
    </xf>
    <xf numFmtId="0" fontId="66" fillId="0" borderId="3" xfId="933" applyFont="1" applyFill="1" applyBorder="1" applyAlignment="1">
      <alignment vertical="center"/>
    </xf>
    <xf numFmtId="192" fontId="62" fillId="0" borderId="3" xfId="0" applyNumberFormat="1" applyFont="1" applyBorder="1" applyAlignment="1">
      <alignment vertical="center"/>
    </xf>
    <xf numFmtId="0" fontId="63" fillId="0" borderId="3" xfId="0" applyFont="1" applyBorder="1" applyAlignment="1">
      <alignment horizontal="left" vertical="center"/>
    </xf>
    <xf numFmtId="192" fontId="64" fillId="0" borderId="3" xfId="0" applyNumberFormat="1" applyFont="1" applyBorder="1" applyAlignment="1">
      <alignment vertical="center"/>
    </xf>
    <xf numFmtId="192" fontId="64" fillId="0" borderId="3" xfId="0" applyNumberFormat="1" applyFont="1" applyBorder="1" applyAlignment="1">
      <alignment horizontal="right" vertical="center"/>
    </xf>
    <xf numFmtId="192" fontId="1" fillId="0" borderId="3" xfId="484" applyNumberFormat="1" applyFill="1" applyBorder="1" applyAlignment="1" applyProtection="1">
      <alignment horizontal="right" vertical="center" wrapText="1"/>
    </xf>
    <xf numFmtId="192" fontId="2" fillId="0" borderId="3" xfId="484" applyNumberFormat="1" applyFont="1" applyFill="1" applyBorder="1" applyAlignment="1" applyProtection="1">
      <alignment horizontal="right" vertical="center" wrapText="1"/>
    </xf>
    <xf numFmtId="193" fontId="3" fillId="0" borderId="20" xfId="934" applyNumberFormat="1" applyFont="1" applyFill="1" applyBorder="1" applyAlignment="1" applyProtection="1">
      <alignment horizontal="left" vertical="center"/>
    </xf>
    <xf numFmtId="194" fontId="3" fillId="0" borderId="0" xfId="934" applyNumberFormat="1" applyFont="1" applyFill="1" applyAlignment="1" applyProtection="1">
      <alignment horizontal="right"/>
    </xf>
    <xf numFmtId="0" fontId="3" fillId="0" borderId="17" xfId="934" applyNumberFormat="1" applyFont="1" applyFill="1" applyBorder="1" applyAlignment="1" applyProtection="1">
      <alignment horizontal="centerContinuous" vertical="center"/>
    </xf>
    <xf numFmtId="0" fontId="3" fillId="0" borderId="21" xfId="934" applyNumberFormat="1" applyFont="1" applyFill="1" applyBorder="1" applyAlignment="1" applyProtection="1">
      <alignment horizontal="center" vertical="center" wrapText="1"/>
    </xf>
    <xf numFmtId="0" fontId="3" fillId="0" borderId="21" xfId="934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2" xfId="0" applyBorder="1" applyAlignment="1"/>
    <xf numFmtId="0" fontId="6" fillId="0" borderId="22" xfId="933" applyFont="1" applyFill="1" applyBorder="1" applyAlignment="1">
      <alignment vertical="center"/>
    </xf>
    <xf numFmtId="192" fontId="62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left"/>
    </xf>
    <xf numFmtId="0" fontId="0" fillId="0" borderId="22" xfId="0" applyFont="1" applyBorder="1" applyAlignment="1"/>
    <xf numFmtId="0" fontId="59" fillId="0" borderId="22" xfId="0" applyFont="1" applyBorder="1" applyAlignment="1"/>
    <xf numFmtId="192" fontId="62" fillId="0" borderId="22" xfId="0" applyNumberFormat="1" applyFont="1" applyBorder="1" applyAlignment="1">
      <alignment vertical="center"/>
    </xf>
    <xf numFmtId="0" fontId="63" fillId="0" borderId="22" xfId="0" applyFont="1" applyBorder="1" applyAlignment="1"/>
    <xf numFmtId="0" fontId="2" fillId="0" borderId="22" xfId="0" applyFont="1" applyFill="1" applyBorder="1" applyAlignment="1">
      <alignment horizontal="center" vertical="center"/>
    </xf>
    <xf numFmtId="3" fontId="66" fillId="0" borderId="22" xfId="0" applyNumberFormat="1" applyFont="1" applyFill="1" applyBorder="1" applyAlignment="1" applyProtection="1">
      <alignment vertical="center"/>
    </xf>
    <xf numFmtId="0" fontId="66" fillId="0" borderId="22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3" fontId="66" fillId="0" borderId="22" xfId="0" applyNumberFormat="1" applyFont="1" applyFill="1" applyBorder="1" applyAlignment="1" applyProtection="1">
      <alignment horizontal="left" vertical="center"/>
    </xf>
    <xf numFmtId="0" fontId="66" fillId="0" borderId="22" xfId="0" applyFont="1" applyFill="1" applyBorder="1" applyAlignment="1">
      <alignment horizontal="left" vertical="center"/>
    </xf>
    <xf numFmtId="0" fontId="63" fillId="0" borderId="22" xfId="0" applyFont="1" applyBorder="1" applyAlignment="1">
      <alignment vertical="center"/>
    </xf>
    <xf numFmtId="196" fontId="2" fillId="0" borderId="22" xfId="0" applyNumberFormat="1" applyFont="1" applyFill="1" applyBorder="1" applyAlignment="1">
      <alignment vertical="center"/>
    </xf>
    <xf numFmtId="0" fontId="3" fillId="0" borderId="22" xfId="934" applyNumberFormat="1" applyFont="1" applyFill="1" applyBorder="1" applyAlignment="1" applyProtection="1">
      <alignment horizontal="centerContinuous" vertical="center"/>
    </xf>
    <xf numFmtId="193" fontId="3" fillId="0" borderId="22" xfId="934" applyNumberFormat="1" applyFont="1" applyFill="1" applyBorder="1" applyAlignment="1" applyProtection="1">
      <alignment horizontal="center" vertical="center"/>
    </xf>
    <xf numFmtId="195" fontId="3" fillId="0" borderId="22" xfId="934" applyNumberFormat="1" applyFont="1" applyFill="1" applyBorder="1" applyAlignment="1" applyProtection="1">
      <alignment horizontal="center" vertical="center"/>
    </xf>
    <xf numFmtId="193" fontId="3" fillId="0" borderId="24" xfId="934" applyNumberFormat="1" applyFont="1" applyFill="1" applyBorder="1" applyAlignment="1" applyProtection="1">
      <alignment horizontal="center" vertical="center"/>
    </xf>
    <xf numFmtId="195" fontId="3" fillId="0" borderId="24" xfId="934" applyNumberFormat="1" applyFont="1" applyFill="1" applyBorder="1" applyAlignment="1" applyProtection="1">
      <alignment horizontal="center" vertical="center"/>
    </xf>
    <xf numFmtId="49" fontId="3" fillId="0" borderId="23" xfId="934" applyNumberFormat="1" applyFont="1" applyFill="1" applyBorder="1" applyAlignment="1" applyProtection="1">
      <alignment horizontal="center" vertical="center" wrapText="1"/>
    </xf>
    <xf numFmtId="0" fontId="3" fillId="0" borderId="23" xfId="934" applyNumberFormat="1" applyFont="1" applyFill="1" applyBorder="1" applyAlignment="1" applyProtection="1">
      <alignment horizontal="center" vertical="center" wrapText="1"/>
    </xf>
    <xf numFmtId="192" fontId="3" fillId="0" borderId="22" xfId="934" applyNumberFormat="1" applyFont="1" applyFill="1" applyBorder="1" applyAlignment="1" applyProtection="1">
      <alignment horizontal="right" vertical="center" wrapText="1"/>
    </xf>
    <xf numFmtId="0" fontId="3" fillId="0" borderId="23" xfId="934" applyNumberFormat="1" applyFont="1" applyFill="1" applyBorder="1" applyAlignment="1" applyProtection="1">
      <alignment vertical="center" wrapText="1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69" fillId="0" borderId="26" xfId="0" applyFont="1" applyBorder="1" applyAlignment="1">
      <alignment horizontal="right" vertical="center"/>
    </xf>
    <xf numFmtId="198" fontId="69" fillId="0" borderId="26" xfId="0" applyNumberFormat="1" applyFont="1" applyBorder="1" applyAlignment="1">
      <alignment horizontal="right" vertical="center"/>
    </xf>
    <xf numFmtId="197" fontId="69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98" fontId="70" fillId="0" borderId="26" xfId="0" applyNumberFormat="1" applyFont="1" applyFill="1" applyBorder="1" applyAlignment="1">
      <alignment horizontal="right" vertical="center"/>
    </xf>
    <xf numFmtId="198" fontId="70" fillId="0" borderId="31" xfId="0" applyNumberFormat="1" applyFont="1" applyBorder="1" applyAlignment="1">
      <alignment horizontal="right" vertical="center"/>
    </xf>
    <xf numFmtId="198" fontId="70" fillId="0" borderId="26" xfId="0" applyNumberFormat="1" applyFont="1" applyBorder="1" applyAlignment="1">
      <alignment horizontal="right" vertical="center"/>
    </xf>
    <xf numFmtId="198" fontId="69" fillId="0" borderId="26" xfId="0" applyNumberFormat="1" applyFont="1" applyFill="1" applyBorder="1" applyAlignment="1">
      <alignment horizontal="right" vertical="center"/>
    </xf>
    <xf numFmtId="0" fontId="1" fillId="0" borderId="26" xfId="481" applyFont="1" applyBorder="1" applyAlignment="1">
      <alignment horizontal="center" vertical="center"/>
    </xf>
    <xf numFmtId="191" fontId="1" fillId="0" borderId="26" xfId="481" applyNumberFormat="1" applyBorder="1">
      <alignment vertical="center"/>
    </xf>
    <xf numFmtId="0" fontId="0" fillId="0" borderId="3" xfId="0" applyBorder="1" applyAlignment="1">
      <alignment horizontal="left" vertical="center"/>
    </xf>
    <xf numFmtId="198" fontId="1" fillId="0" borderId="24" xfId="0" applyNumberFormat="1" applyFont="1" applyBorder="1" applyAlignment="1">
      <alignment vertical="center"/>
    </xf>
    <xf numFmtId="198" fontId="1" fillId="0" borderId="3" xfId="0" applyNumberFormat="1" applyFont="1" applyBorder="1" applyAlignment="1">
      <alignment vertical="center"/>
    </xf>
    <xf numFmtId="0" fontId="88" fillId="0" borderId="0" xfId="1748" applyFont="1" applyBorder="1" applyAlignment="1">
      <alignment horizontal="right"/>
    </xf>
    <xf numFmtId="0" fontId="88" fillId="50" borderId="3" xfId="1747" applyFont="1" applyFill="1" applyBorder="1" applyAlignment="1">
      <alignment horizontal="center" vertical="center"/>
    </xf>
    <xf numFmtId="0" fontId="88" fillId="0" borderId="3" xfId="1747" applyFont="1" applyFill="1" applyBorder="1" applyAlignment="1">
      <alignment horizontal="center" vertical="center"/>
    </xf>
    <xf numFmtId="199" fontId="88" fillId="0" borderId="3" xfId="1747" applyNumberFormat="1" applyFont="1" applyFill="1" applyBorder="1" applyAlignment="1">
      <alignment horizontal="center" vertical="center"/>
    </xf>
    <xf numFmtId="0" fontId="89" fillId="0" borderId="3" xfId="1747" applyFont="1" applyBorder="1"/>
    <xf numFmtId="0" fontId="88" fillId="0" borderId="3" xfId="1747" applyFont="1" applyBorder="1" applyAlignment="1">
      <alignment horizontal="left" vertical="center" indent="1"/>
    </xf>
    <xf numFmtId="0" fontId="88" fillId="0" borderId="3" xfId="1747" applyFont="1" applyBorder="1"/>
    <xf numFmtId="0" fontId="87" fillId="0" borderId="0" xfId="1747" applyFont="1" applyAlignment="1">
      <alignment horizontal="center"/>
    </xf>
    <xf numFmtId="1" fontId="88" fillId="0" borderId="3" xfId="1749" applyNumberFormat="1" applyFont="1" applyFill="1" applyBorder="1" applyAlignment="1">
      <alignment horizontal="left" vertical="center"/>
    </xf>
    <xf numFmtId="0" fontId="88" fillId="0" borderId="3" xfId="1746" applyFont="1" applyFill="1" applyBorder="1" applyAlignment="1">
      <alignment vertical="center"/>
    </xf>
    <xf numFmtId="0" fontId="90" fillId="0" borderId="3" xfId="1749" applyFont="1" applyFill="1" applyBorder="1" applyAlignment="1">
      <alignment vertical="center"/>
    </xf>
    <xf numFmtId="0" fontId="89" fillId="0" borderId="3" xfId="1746" applyFont="1" applyFill="1" applyBorder="1" applyAlignment="1">
      <alignment vertical="center"/>
    </xf>
    <xf numFmtId="198" fontId="88" fillId="0" borderId="3" xfId="1747" applyNumberFormat="1" applyFont="1" applyFill="1" applyBorder="1" applyAlignment="1">
      <alignment vertical="center"/>
    </xf>
    <xf numFmtId="198" fontId="89" fillId="0" borderId="3" xfId="1747" applyNumberFormat="1" applyFont="1" applyBorder="1"/>
    <xf numFmtId="0" fontId="1" fillId="0" borderId="3" xfId="0" applyFont="1" applyBorder="1" applyAlignment="1">
      <alignment vertical="center"/>
    </xf>
    <xf numFmtId="198" fontId="2" fillId="0" borderId="3" xfId="0" applyNumberFormat="1" applyFont="1" applyBorder="1" applyAlignment="1">
      <alignment horizontal="right" vertical="center" wrapText="1"/>
    </xf>
    <xf numFmtId="198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98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98" fontId="0" fillId="0" borderId="0" xfId="0" applyNumberFormat="1" applyAlignment="1">
      <alignment horizontal="center" vertical="center"/>
    </xf>
    <xf numFmtId="0" fontId="88" fillId="0" borderId="0" xfId="1748" applyFont="1" applyBorder="1" applyAlignment="1">
      <alignment horizontal="right"/>
    </xf>
    <xf numFmtId="0" fontId="88" fillId="50" borderId="3" xfId="1747" applyFont="1" applyFill="1" applyBorder="1" applyAlignment="1">
      <alignment horizontal="center" vertical="center"/>
    </xf>
    <xf numFmtId="0" fontId="88" fillId="0" borderId="3" xfId="1747" applyFont="1" applyFill="1" applyBorder="1" applyAlignment="1">
      <alignment horizontal="center" vertical="center"/>
    </xf>
    <xf numFmtId="199" fontId="88" fillId="0" borderId="3" xfId="1747" applyNumberFormat="1" applyFont="1" applyFill="1" applyBorder="1" applyAlignment="1">
      <alignment horizontal="center" vertical="center"/>
    </xf>
    <xf numFmtId="0" fontId="89" fillId="0" borderId="3" xfId="1747" applyFont="1" applyBorder="1"/>
    <xf numFmtId="0" fontId="88" fillId="0" borderId="3" xfId="1747" applyFont="1" applyBorder="1" applyAlignment="1">
      <alignment horizontal="left" vertical="center" indent="1"/>
    </xf>
    <xf numFmtId="0" fontId="88" fillId="0" borderId="3" xfId="1747" applyFont="1" applyBorder="1" applyAlignment="1">
      <alignment vertical="center"/>
    </xf>
    <xf numFmtId="0" fontId="88" fillId="0" borderId="3" xfId="1747" applyFont="1" applyBorder="1"/>
    <xf numFmtId="0" fontId="87" fillId="0" borderId="0" xfId="1747" applyFont="1" applyAlignment="1">
      <alignment horizontal="center"/>
    </xf>
    <xf numFmtId="1" fontId="88" fillId="0" borderId="3" xfId="1749" applyNumberFormat="1" applyFont="1" applyFill="1" applyBorder="1" applyAlignment="1">
      <alignment horizontal="left" vertical="center"/>
    </xf>
    <xf numFmtId="0" fontId="88" fillId="0" borderId="3" xfId="1746" applyFont="1" applyFill="1" applyBorder="1" applyAlignment="1">
      <alignment vertical="center"/>
    </xf>
    <xf numFmtId="0" fontId="90" fillId="0" borderId="3" xfId="1749" applyFont="1" applyFill="1" applyBorder="1" applyAlignment="1">
      <alignment vertical="center"/>
    </xf>
    <xf numFmtId="0" fontId="89" fillId="0" borderId="3" xfId="1746" applyFont="1" applyFill="1" applyBorder="1" applyAlignment="1">
      <alignment vertical="center"/>
    </xf>
    <xf numFmtId="198" fontId="88" fillId="0" borderId="3" xfId="1747" applyNumberFormat="1" applyFont="1" applyFill="1" applyBorder="1" applyAlignment="1">
      <alignment vertical="center"/>
    </xf>
    <xf numFmtId="198" fontId="89" fillId="0" borderId="3" xfId="1747" applyNumberFormat="1" applyFont="1" applyBorder="1"/>
    <xf numFmtId="0" fontId="88" fillId="0" borderId="3" xfId="174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8" xfId="0" applyBorder="1" applyAlignment="1"/>
    <xf numFmtId="0" fontId="0" fillId="0" borderId="4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60" fillId="0" borderId="0" xfId="0" applyFont="1" applyAlignment="1">
      <alignment horizontal="centerContinuous" vertical="center"/>
    </xf>
    <xf numFmtId="0" fontId="65" fillId="0" borderId="0" xfId="0" applyFont="1" applyAlignment="1">
      <alignment horizontal="centerContinuous" vertical="center"/>
    </xf>
    <xf numFmtId="0" fontId="65" fillId="0" borderId="0" xfId="0" applyFont="1" applyAlignment="1">
      <alignment horizontal="centerContinuous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 wrapText="1"/>
    </xf>
    <xf numFmtId="0" fontId="34" fillId="49" borderId="48" xfId="0" applyFont="1" applyFill="1" applyBorder="1" applyAlignment="1">
      <alignment horizontal="center" vertical="center"/>
    </xf>
    <xf numFmtId="0" fontId="34" fillId="49" borderId="48" xfId="0" applyFont="1" applyFill="1" applyBorder="1" applyAlignment="1">
      <alignment horizontal="center" vertical="center" wrapText="1"/>
    </xf>
    <xf numFmtId="0" fontId="34" fillId="49" borderId="49" xfId="0" applyFont="1" applyFill="1" applyBorder="1" applyAlignment="1">
      <alignment horizontal="center" vertical="center"/>
    </xf>
    <xf numFmtId="0" fontId="34" fillId="49" borderId="49" xfId="0" applyFont="1" applyFill="1" applyBorder="1" applyAlignment="1">
      <alignment horizontal="center" vertical="center" wrapText="1"/>
    </xf>
    <xf numFmtId="49" fontId="34" fillId="0" borderId="48" xfId="0" applyNumberFormat="1" applyFont="1" applyBorder="1" applyAlignment="1">
      <alignment horizontal="left" vertical="center"/>
    </xf>
    <xf numFmtId="49" fontId="34" fillId="0" borderId="48" xfId="0" applyNumberFormat="1" applyFont="1" applyBorder="1" applyAlignment="1">
      <alignment horizontal="center" vertical="center"/>
    </xf>
    <xf numFmtId="4" fontId="34" fillId="0" borderId="48" xfId="0" applyNumberFormat="1" applyFont="1" applyBorder="1" applyAlignment="1">
      <alignment horizontal="right" vertical="center" wrapText="1"/>
    </xf>
    <xf numFmtId="4" fontId="34" fillId="0" borderId="48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197" fontId="2" fillId="0" borderId="26" xfId="0" applyNumberFormat="1" applyFont="1" applyBorder="1" applyAlignment="1">
      <alignment horizontal="center" vertical="center" wrapText="1"/>
    </xf>
    <xf numFmtId="197" fontId="0" fillId="0" borderId="26" xfId="0" applyNumberFormat="1" applyFont="1" applyBorder="1" applyAlignment="1">
      <alignment horizontal="center" vertical="center" wrapText="1"/>
    </xf>
    <xf numFmtId="198" fontId="2" fillId="0" borderId="26" xfId="0" applyNumberFormat="1" applyFont="1" applyBorder="1" applyAlignment="1">
      <alignment horizontal="center" vertical="center" wrapText="1"/>
    </xf>
    <xf numFmtId="198" fontId="0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98" fontId="2" fillId="0" borderId="27" xfId="0" applyNumberFormat="1" applyFont="1" applyBorder="1" applyAlignment="1">
      <alignment horizontal="center" vertical="center" wrapText="1"/>
    </xf>
    <xf numFmtId="198" fontId="2" fillId="0" borderId="21" xfId="0" applyNumberFormat="1" applyFont="1" applyBorder="1" applyAlignment="1">
      <alignment horizontal="center" vertical="center" wrapText="1"/>
    </xf>
    <xf numFmtId="198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58" fillId="0" borderId="0" xfId="0" applyFont="1" applyAlignment="1">
      <alignment horizontal="center"/>
    </xf>
    <xf numFmtId="0" fontId="159" fillId="0" borderId="0" xfId="0" applyFont="1" applyAlignment="1">
      <alignment horizontal="center"/>
    </xf>
    <xf numFmtId="0" fontId="3" fillId="0" borderId="22" xfId="934" applyNumberFormat="1" applyFont="1" applyFill="1" applyBorder="1" applyAlignment="1" applyProtection="1">
      <alignment horizontal="center" vertical="center" wrapText="1"/>
    </xf>
    <xf numFmtId="0" fontId="160" fillId="0" borderId="0" xfId="934" applyNumberFormat="1" applyFont="1" applyFill="1" applyAlignment="1" applyProtection="1">
      <alignment horizontal="center" vertical="center"/>
    </xf>
    <xf numFmtId="0" fontId="58" fillId="0" borderId="0" xfId="481" applyFont="1" applyAlignment="1">
      <alignment horizontal="center" vertical="center"/>
    </xf>
    <xf numFmtId="0" fontId="5" fillId="0" borderId="0" xfId="484" applyFont="1" applyFill="1" applyAlignment="1">
      <alignment horizontal="center" vertical="center"/>
    </xf>
    <xf numFmtId="191" fontId="1" fillId="0" borderId="0" xfId="484" applyNumberFormat="1" applyFont="1" applyFill="1" applyBorder="1" applyAlignment="1">
      <alignment horizontal="left" vertical="center" wrapText="1"/>
    </xf>
    <xf numFmtId="49" fontId="60" fillId="0" borderId="0" xfId="0" applyNumberFormat="1" applyFon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/>
    </xf>
    <xf numFmtId="0" fontId="161" fillId="0" borderId="0" xfId="481" applyFont="1" applyAlignment="1">
      <alignment horizontal="center" vertical="center" wrapText="1"/>
    </xf>
    <xf numFmtId="0" fontId="161" fillId="0" borderId="0" xfId="481" applyFont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" fillId="0" borderId="0" xfId="538" applyFont="1" applyFill="1" applyAlignment="1">
      <alignment horizontal="center" vertical="center"/>
    </xf>
    <xf numFmtId="0" fontId="2" fillId="0" borderId="18" xfId="484" applyFont="1" applyFill="1" applyBorder="1" applyAlignment="1">
      <alignment horizontal="center" vertical="center" wrapText="1"/>
    </xf>
    <xf numFmtId="0" fontId="2" fillId="0" borderId="17" xfId="484" applyFont="1" applyFill="1" applyBorder="1" applyAlignment="1">
      <alignment horizontal="center" vertical="center" wrapText="1"/>
    </xf>
    <xf numFmtId="190" fontId="2" fillId="0" borderId="3" xfId="484" applyNumberFormat="1" applyFont="1" applyFill="1" applyBorder="1" applyAlignment="1">
      <alignment horizontal="center" vertical="center" wrapText="1"/>
    </xf>
    <xf numFmtId="198" fontId="0" fillId="0" borderId="0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8" fontId="2" fillId="0" borderId="3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7" fillId="0" borderId="0" xfId="1747" applyFont="1" applyAlignment="1">
      <alignment horizontal="center"/>
    </xf>
    <xf numFmtId="0" fontId="88" fillId="50" borderId="3" xfId="1747" applyFont="1" applyFill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1" fillId="0" borderId="19" xfId="538" applyFont="1" applyFill="1" applyBorder="1" applyAlignment="1">
      <alignment horizontal="center" vertical="center"/>
    </xf>
    <xf numFmtId="0" fontId="1" fillId="0" borderId="19" xfId="538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2" fillId="0" borderId="0" xfId="0" applyFont="1" applyAlignment="1">
      <alignment horizontal="center" vertical="center"/>
    </xf>
    <xf numFmtId="198" fontId="0" fillId="0" borderId="20" xfId="0" applyNumberFormat="1" applyBorder="1" applyAlignment="1">
      <alignment horizontal="right" vertical="center"/>
    </xf>
    <xf numFmtId="0" fontId="15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</cellXfs>
  <cellStyles count="2010">
    <cellStyle name=" " xfId="936"/>
    <cellStyle name=" _四区预算报人大" xfId="937"/>
    <cellStyle name="_x000a_mouse.drv=lm" xfId="938"/>
    <cellStyle name="??" xfId="939"/>
    <cellStyle name="?? [0]" xfId="940"/>
    <cellStyle name="???" xfId="941"/>
    <cellStyle name="????" xfId="942"/>
    <cellStyle name="??????_E_A8-" xfId="943"/>
    <cellStyle name="???_2017-市本级报人大样表-10-14" xfId="944"/>
    <cellStyle name="???¨" xfId="945"/>
    <cellStyle name="???¨¤" xfId="946"/>
    <cellStyle name="???§??" xfId="947"/>
    <cellStyle name="???à" xfId="948"/>
    <cellStyle name="???à¨" xfId="949"/>
    <cellStyle name="???mal" xfId="950"/>
    <cellStyle name="??_0N-HANDLING " xfId="951"/>
    <cellStyle name="??¡" xfId="952"/>
    <cellStyle name="??¡à¨" xfId="953"/>
    <cellStyle name="??¨" xfId="954"/>
    <cellStyle name="??¨???" xfId="955"/>
    <cellStyle name="??¨_四区预算报人大" xfId="956"/>
    <cellStyle name="??¨′" xfId="957"/>
    <cellStyle name="??¨¬" xfId="958"/>
    <cellStyle name="??¨¬???" xfId="959"/>
    <cellStyle name="??¨¬_四区预算报人大" xfId="960"/>
    <cellStyle name="??±" xfId="961"/>
    <cellStyle name="??±ò[" xfId="962"/>
    <cellStyle name="??ì" xfId="963"/>
    <cellStyle name="??ì???" xfId="964"/>
    <cellStyle name="??ì??[" xfId="965"/>
    <cellStyle name="??ì_四区预算报人大" xfId="966"/>
    <cellStyle name="?¡ì?" xfId="967"/>
    <cellStyle name="?¡ì??¡¤" xfId="968"/>
    <cellStyle name="?¡ì?_四区预算报人大" xfId="969"/>
    <cellStyle name="?§" xfId="970"/>
    <cellStyle name="?§?" xfId="971"/>
    <cellStyle name="?§??" xfId="972"/>
    <cellStyle name="?§??[" xfId="973"/>
    <cellStyle name="?§??[0" xfId="974"/>
    <cellStyle name="?§??_四区预算报人大" xfId="975"/>
    <cellStyle name="?§??·" xfId="976"/>
    <cellStyle name="?§?_四区预算报人大" xfId="977"/>
    <cellStyle name="?§_四区预算报人大" xfId="978"/>
    <cellStyle name="?H?????W?s??" xfId="979"/>
    <cellStyle name="?W?s??" xfId="980"/>
    <cellStyle name="?鹎%U龡&amp;H?_x0008_e_x0005_9_x0006__x0007__x0001__x0001_" xfId="981"/>
    <cellStyle name="?鹎%U龡&amp;H齲_x0001_C铣_x0014__x0007__x0001__x0001_" xfId="1"/>
    <cellStyle name="@_text" xfId="982"/>
    <cellStyle name="@ET_Style?@font-face" xfId="983"/>
    <cellStyle name="_(中企华)审计评估联合申报明细表.V1" xfId="984"/>
    <cellStyle name="_~1276375" xfId="985"/>
    <cellStyle name="_05" xfId="986"/>
    <cellStyle name="_05_四区预算报人大" xfId="987"/>
    <cellStyle name="_1" xfId="988"/>
    <cellStyle name="_13" xfId="989"/>
    <cellStyle name="_13-19" xfId="990"/>
    <cellStyle name="_13-19(1)" xfId="991"/>
    <cellStyle name="_16" xfId="992"/>
    <cellStyle name="_17" xfId="993"/>
    <cellStyle name="_17_四区预算报人大" xfId="994"/>
    <cellStyle name="_2003-17" xfId="995"/>
    <cellStyle name="_2003-17_四区预算报人大" xfId="996"/>
    <cellStyle name="_2005-09" xfId="997"/>
    <cellStyle name="_2005-09_四区预算报人大" xfId="998"/>
    <cellStyle name="_2005-17" xfId="999"/>
    <cellStyle name="_2005-17_四区预算报人大" xfId="1000"/>
    <cellStyle name="_2005-18" xfId="1001"/>
    <cellStyle name="_2005-18_四区预算报人大" xfId="1002"/>
    <cellStyle name="_2005-19" xfId="1003"/>
    <cellStyle name="_2005-19_四区预算报人大" xfId="1004"/>
    <cellStyle name="_2006-2" xfId="1005"/>
    <cellStyle name="_2006-2_四区预算报人大" xfId="1006"/>
    <cellStyle name="_2008 Oracle bootcamp Event budget Plan v2" xfId="1007"/>
    <cellStyle name="_20100326高清市院遂宁检察院1080P配置清单26日改" xfId="1008"/>
    <cellStyle name="_2010省对市县转移支付测算表(10-21）" xfId="1009"/>
    <cellStyle name="_29" xfId="1010"/>
    <cellStyle name="_29_四区预算报人大" xfId="1011"/>
    <cellStyle name="_5K700" xfId="1012"/>
    <cellStyle name="_Book1" xfId="1013"/>
    <cellStyle name="_Book1_1" xfId="1014"/>
    <cellStyle name="_Book1_2" xfId="1015"/>
    <cellStyle name="_Book1_3" xfId="1016"/>
    <cellStyle name="_Book3" xfId="1017"/>
    <cellStyle name="_Book3_四区预算报人大" xfId="1018"/>
    <cellStyle name="_CBRE明细表" xfId="1019"/>
    <cellStyle name="_Ellen task" xfId="1020"/>
    <cellStyle name="_ET_STYLE_NoName_00_" xfId="1021"/>
    <cellStyle name="_ET_STYLE_NoName_00__2017-市本级报人大样表-10-14" xfId="1022"/>
    <cellStyle name="_ET_STYLE_NoName_00__Book1" xfId="1023"/>
    <cellStyle name="_ET_STYLE_NoName_00__Book1_1" xfId="1024"/>
    <cellStyle name="_ET_STYLE_NoName_00__Book1_1_Book1" xfId="1025"/>
    <cellStyle name="_ET_STYLE_NoName_00__Book1_2" xfId="1026"/>
    <cellStyle name="_ET_STYLE_NoName_00__Book1_2_Book1" xfId="1027"/>
    <cellStyle name="_ET_STYLE_NoName_00__Book1_3" xfId="1028"/>
    <cellStyle name="_ET_STYLE_NoName_00__Book1_Book1" xfId="1029"/>
    <cellStyle name="_ET_STYLE_NoName_00__MA-T-接口清单-20090508" xfId="1030"/>
    <cellStyle name="_ET_STYLE_NoName_00__MA接口清单" xfId="1031"/>
    <cellStyle name="_ET_STYLE_NoName_00__Sheet3" xfId="1032"/>
    <cellStyle name="_ET_STYLE_NoName_00__对公贷款" xfId="1033"/>
    <cellStyle name="_ET_STYLE_NoName_00__对公定期" xfId="1034"/>
    <cellStyle name="_ET_STYLE_NoName_00__对公活期" xfId="1035"/>
    <cellStyle name="_ET_STYLE_NoName_00__对公客户" xfId="1036"/>
    <cellStyle name="_ET_STYLE_NoName_00__对私定期账户表" xfId="1037"/>
    <cellStyle name="_ET_STYLE_NoName_00__对私活期" xfId="1038"/>
    <cellStyle name="_ET_STYLE_NoName_00__对私活期账户表" xfId="1039"/>
    <cellStyle name="_ET_STYLE_NoName_00__对私客户" xfId="1040"/>
    <cellStyle name="_ET_STYLE_NoName_00__分摊参数接口" xfId="1041"/>
    <cellStyle name="_ET_STYLE_NoName_00__接口清单" xfId="1042"/>
    <cellStyle name="_ET_STYLE_NoName_00__其他金融工具接口表" xfId="1043"/>
    <cellStyle name="_ET_STYLE_NoName_00__人大附表-9-14" xfId="1044"/>
    <cellStyle name="_ET_STYLE_NoName_00__筛选的中间业务流水" xfId="1045"/>
    <cellStyle name="_ET_STYLE_NoName_00__四区2017年预算" xfId="1046"/>
    <cellStyle name="_ET_STYLE_NoName_00__账户基本信息" xfId="1047"/>
    <cellStyle name="_ET_STYLE_NoName_00__账户筛选交易" xfId="1048"/>
    <cellStyle name="_KPMG original version" xfId="1049"/>
    <cellStyle name="_KPMG original version_(中企华)审计评估联合申报明细表.V1" xfId="1050"/>
    <cellStyle name="_KPMG original version_附件1：审计评估联合申报明细表" xfId="1051"/>
    <cellStyle name="_long term loan - others 300504" xfId="1052"/>
    <cellStyle name="_long term loan - others 300504_(中企华)审计评估联合申报明细表.V1" xfId="1053"/>
    <cellStyle name="_long term loan - others 300504_KPMG original version" xfId="1054"/>
    <cellStyle name="_long term loan - others 300504_KPMG original version_(中企华)审计评估联合申报明细表.V1" xfId="1055"/>
    <cellStyle name="_long term loan - others 300504_KPMG original version_附件1：审计评估联合申报明细表" xfId="1056"/>
    <cellStyle name="_long term loan - others 300504_Shenhua PBC package 050530" xfId="1057"/>
    <cellStyle name="_long term loan - others 300504_Shenhua PBC package 050530_(中企华)审计评估联合申报明细表.V1" xfId="1058"/>
    <cellStyle name="_long term loan - others 300504_Shenhua PBC package 050530_附件1：审计评估联合申报明细表" xfId="1059"/>
    <cellStyle name="_long term loan - others 300504_附件1：审计评估联合申报明细表" xfId="1060"/>
    <cellStyle name="_long term loan - others 300504_审计调查表.V3" xfId="1061"/>
    <cellStyle name="_MA-T-MA01.01数据完整性检查子模块-详细设计" xfId="1062"/>
    <cellStyle name="_MA-T-接口清单-20090508" xfId="1063"/>
    <cellStyle name="_MA-T-指标维度地图" xfId="1064"/>
    <cellStyle name="_MA接口清单" xfId="1065"/>
    <cellStyle name="_NJ09-05" xfId="1066"/>
    <cellStyle name="_NJ09-05_四区预算报人大" xfId="1067"/>
    <cellStyle name="_NJ17-06" xfId="1068"/>
    <cellStyle name="_NJ17-06_四区预算报人大" xfId="1069"/>
    <cellStyle name="_NJ17-24" xfId="1070"/>
    <cellStyle name="_NJ17-24_四区预算报人大" xfId="1071"/>
    <cellStyle name="_NJ17-25" xfId="1072"/>
    <cellStyle name="_NJ17-25_四区预算报人大" xfId="1073"/>
    <cellStyle name="_NJ17-26" xfId="1074"/>
    <cellStyle name="_NJ17-26_四区预算报人大" xfId="1075"/>
    <cellStyle name="_NJ18-13" xfId="1076"/>
    <cellStyle name="_NJ18-13_四区预算报人大" xfId="1077"/>
    <cellStyle name="_NJ18-27" xfId="1078"/>
    <cellStyle name="_NJ18-27_四区预算报人大" xfId="1079"/>
    <cellStyle name="_Part III.200406.Loan and Liabilities details.(Site Name)" xfId="1080"/>
    <cellStyle name="_Part III.200406.Loan and Liabilities details.(Site Name)_(中企华)审计评估联合申报明细表.V1" xfId="1081"/>
    <cellStyle name="_Part III.200406.Loan and Liabilities details.(Site Name)_KPMG original version" xfId="1082"/>
    <cellStyle name="_Part III.200406.Loan and Liabilities details.(Site Name)_KPMG original version_(中企华)审计评估联合申报明细表.V1" xfId="1083"/>
    <cellStyle name="_Part III.200406.Loan and Liabilities details.(Site Name)_KPMG original version_附件1：审计评估联合申报明细表" xfId="1084"/>
    <cellStyle name="_Part III.200406.Loan and Liabilities details.(Site Name)_Shenhua PBC package 050530" xfId="1085"/>
    <cellStyle name="_Part III.200406.Loan and Liabilities details.(Site Name)_Shenhua PBC package 050530_(中企华)审计评估联合申报明细表.V1" xfId="1086"/>
    <cellStyle name="_Part III.200406.Loan and Liabilities details.(Site Name)_Shenhua PBC package 050530_附件1：审计评估联合申报明细表" xfId="1087"/>
    <cellStyle name="_Part III.200406.Loan and Liabilities details.(Site Name)_附件1：审计评估联合申报明细表" xfId="1088"/>
    <cellStyle name="_Part III.200406.Loan and Liabilities details.(Site Name)_审计调查表.V3" xfId="1089"/>
    <cellStyle name="_Shenhua PBC package 050530" xfId="1090"/>
    <cellStyle name="_Shenhua PBC package 050530_(中企华)审计评估联合申报明细表.V1" xfId="1091"/>
    <cellStyle name="_Shenhua PBC package 050530_附件1：审计评估联合申报明细表" xfId="1092"/>
    <cellStyle name="_参加人员情况调查表_consolidate" xfId="1093"/>
    <cellStyle name="_参加人员情况调查表_consolidate 2" xfId="1094"/>
    <cellStyle name="_定稿" xfId="1095"/>
    <cellStyle name="_定稿_四区预算报人大" xfId="1096"/>
    <cellStyle name="_对公贷款" xfId="1097"/>
    <cellStyle name="_对公定期" xfId="1098"/>
    <cellStyle name="_对公活期" xfId="1099"/>
    <cellStyle name="_对公活期账户" xfId="1100"/>
    <cellStyle name="_对公客户" xfId="1101"/>
    <cellStyle name="_对公客户_1" xfId="1102"/>
    <cellStyle name="_对公中间业务" xfId="1103"/>
    <cellStyle name="_对公中间业务表" xfId="1104"/>
    <cellStyle name="_对私贷款账户表" xfId="1105"/>
    <cellStyle name="_对私定期账户表" xfId="1106"/>
    <cellStyle name="_对私活期" xfId="1107"/>
    <cellStyle name="_对私活期账户" xfId="1108"/>
    <cellStyle name="_对私客户" xfId="1109"/>
    <cellStyle name="_对私客户_1" xfId="1110"/>
    <cellStyle name="_对私中间业务表" xfId="1111"/>
    <cellStyle name="_房屋建筑评估申报表" xfId="1112"/>
    <cellStyle name="_分市分省GDP" xfId="1113"/>
    <cellStyle name="_分市分省GDP_四区预算报人大" xfId="1114"/>
    <cellStyle name="_分摊参数接口" xfId="1115"/>
    <cellStyle name="_附件1：审计评估联合申报明细表" xfId="1116"/>
    <cellStyle name="_副本2006-2" xfId="1117"/>
    <cellStyle name="_副本2006-2_四区预算报人大" xfId="1118"/>
    <cellStyle name="_副本2006-2新" xfId="1119"/>
    <cellStyle name="_副本2006-2新_四区预算报人大" xfId="1120"/>
    <cellStyle name="_管网二所 K (02-04)" xfId="1121"/>
    <cellStyle name="_接口清单" xfId="1122"/>
    <cellStyle name="_弱电系统设备配置报价清单" xfId="1123"/>
    <cellStyle name="_筛选的中间业务流水" xfId="1124"/>
    <cellStyle name="_审计调查表.V3" xfId="1125"/>
    <cellStyle name="_四所 (K844)" xfId="1126"/>
    <cellStyle name="_文函专递0211-施工企业调查表（附件）" xfId="1127"/>
    <cellStyle name="_账户基本信息" xfId="1128"/>
    <cellStyle name="_账户筛选交易" xfId="1129"/>
    <cellStyle name="_综合数据" xfId="1130"/>
    <cellStyle name="_综合数据_四区预算报人大" xfId="1131"/>
    <cellStyle name="_纵横对比" xfId="1132"/>
    <cellStyle name="{Comma [0]}" xfId="1133"/>
    <cellStyle name="{Comma}" xfId="1134"/>
    <cellStyle name="{Date}" xfId="1135"/>
    <cellStyle name="{Month}" xfId="1136"/>
    <cellStyle name="{Percent}" xfId="1137"/>
    <cellStyle name="{Thousand [0]}" xfId="1138"/>
    <cellStyle name="{Thousand}" xfId="1139"/>
    <cellStyle name="{Z'0000(1 dec)}" xfId="1140"/>
    <cellStyle name="{Z'0000(4 dec)}" xfId="1141"/>
    <cellStyle name="¡ã¨" xfId="1142"/>
    <cellStyle name="¤@¯ë_OTT-Con00" xfId="1143"/>
    <cellStyle name="»õ" xfId="1144"/>
    <cellStyle name="»õ±ò" xfId="1145"/>
    <cellStyle name="»õ±ò[" xfId="1146"/>
    <cellStyle name="»õ±ò[0]" xfId="1147"/>
    <cellStyle name="»õ±ò_（鸭河工区）财政预算草案表" xfId="1148"/>
    <cellStyle name="°" xfId="1149"/>
    <cellStyle name="°_05" xfId="1150"/>
    <cellStyle name="°_05_四区预算报人大" xfId="1151"/>
    <cellStyle name="°_1" xfId="1152"/>
    <cellStyle name="°_1_四区预算报人大" xfId="1153"/>
    <cellStyle name="°_17" xfId="1154"/>
    <cellStyle name="°_17_四区预算报人大" xfId="1155"/>
    <cellStyle name="°_2003-17" xfId="1156"/>
    <cellStyle name="°_2003-17_四区预算报人大" xfId="1157"/>
    <cellStyle name="°_2006-2" xfId="1158"/>
    <cellStyle name="°_2006-2_四区预算报人大" xfId="1159"/>
    <cellStyle name="°_Book3" xfId="1160"/>
    <cellStyle name="°_Book3_四区预算报人大" xfId="1161"/>
    <cellStyle name="°_NJ17-14" xfId="1162"/>
    <cellStyle name="°_NJ17-14_四区预算报人大" xfId="1163"/>
    <cellStyle name="°_定稿" xfId="1164"/>
    <cellStyle name="°_定稿_四区预算报人大" xfId="1165"/>
    <cellStyle name="°_副本2006-2" xfId="1166"/>
    <cellStyle name="°_副本2006-2_四区预算报人大" xfId="1167"/>
    <cellStyle name="°_副本2006-2新" xfId="1168"/>
    <cellStyle name="°_副本2006-2新_四区预算报人大" xfId="1169"/>
    <cellStyle name="°_四区预算报人大" xfId="1170"/>
    <cellStyle name="°_综合数据" xfId="1171"/>
    <cellStyle name="°_综合数据_四区预算报人大" xfId="1172"/>
    <cellStyle name="°_纵横对比" xfId="1173"/>
    <cellStyle name="°_纵横对比_四区预算报人大" xfId="1174"/>
    <cellStyle name="°ù·" xfId="1175"/>
    <cellStyle name="°ù·ö±è" xfId="1176"/>
    <cellStyle name="¶W³sµ²" xfId="1177"/>
    <cellStyle name="0,0_x000a__x000a_NA_x000a__x000a_" xfId="1178"/>
    <cellStyle name="0,0_x000d__x000a_NA_x000d__x000a_" xfId="1179"/>
    <cellStyle name="20% - Accent1" xfId="1180"/>
    <cellStyle name="20% - Accent2" xfId="1181"/>
    <cellStyle name="20% - Accent3" xfId="1182"/>
    <cellStyle name="20% - Accent4" xfId="1183"/>
    <cellStyle name="20% - Accent5" xfId="1184"/>
    <cellStyle name="20% - Accent6" xfId="1185"/>
    <cellStyle name="20% - 强调文字颜色 1 2" xfId="2"/>
    <cellStyle name="20% - 强调文字颜色 1 2 2" xfId="3"/>
    <cellStyle name="20% - 强调文字颜色 1 2 3" xfId="4"/>
    <cellStyle name="20% - 强调文字颜色 1 2 4" xfId="5"/>
    <cellStyle name="20% - 强调文字颜色 1 2 5" xfId="6"/>
    <cellStyle name="20% - 强调文字颜色 1 3" xfId="7"/>
    <cellStyle name="20% - 强调文字颜色 1 3 2" xfId="8"/>
    <cellStyle name="20% - 强调文字颜色 1 4" xfId="9"/>
    <cellStyle name="20% - 强调文字颜色 2 2" xfId="10"/>
    <cellStyle name="20% - 强调文字颜色 2 2 2" xfId="11"/>
    <cellStyle name="20% - 强调文字颜色 2 2 3" xfId="12"/>
    <cellStyle name="20% - 强调文字颜色 2 2 4" xfId="13"/>
    <cellStyle name="20% - 强调文字颜色 2 2 5" xfId="14"/>
    <cellStyle name="20% - 强调文字颜色 2 3" xfId="15"/>
    <cellStyle name="20% - 强调文字颜色 2 3 2" xfId="16"/>
    <cellStyle name="20% - 强调文字颜色 2 4" xfId="17"/>
    <cellStyle name="20% - 强调文字颜色 3 2" xfId="18"/>
    <cellStyle name="20% - 强调文字颜色 3 2 2" xfId="19"/>
    <cellStyle name="20% - 强调文字颜色 3 2 3" xfId="20"/>
    <cellStyle name="20% - 强调文字颜色 3 2 4" xfId="21"/>
    <cellStyle name="20% - 强调文字颜色 3 2 5" xfId="22"/>
    <cellStyle name="20% - 强调文字颜色 3 3" xfId="23"/>
    <cellStyle name="20% - 强调文字颜色 3 3 2" xfId="24"/>
    <cellStyle name="20% - 强调文字颜色 3 4" xfId="25"/>
    <cellStyle name="20% - 强调文字颜色 4 2" xfId="26"/>
    <cellStyle name="20% - 强调文字颜色 4 2 2" xfId="27"/>
    <cellStyle name="20% - 强调文字颜色 4 2 3" xfId="28"/>
    <cellStyle name="20% - 强调文字颜色 4 2 4" xfId="29"/>
    <cellStyle name="20% - 强调文字颜色 4 2 5" xfId="30"/>
    <cellStyle name="20% - 强调文字颜色 4 3" xfId="31"/>
    <cellStyle name="20% - 强调文字颜色 4 3 2" xfId="32"/>
    <cellStyle name="20% - 强调文字颜色 4 4" xfId="33"/>
    <cellStyle name="20% - 强调文字颜色 5 2" xfId="34"/>
    <cellStyle name="20% - 强调文字颜色 5 2 2" xfId="35"/>
    <cellStyle name="20% - 强调文字颜色 5 2 3" xfId="36"/>
    <cellStyle name="20% - 强调文字颜色 5 2 4" xfId="37"/>
    <cellStyle name="20% - 强调文字颜色 5 2 5" xfId="38"/>
    <cellStyle name="20% - 强调文字颜色 5 3" xfId="39"/>
    <cellStyle name="20% - 强调文字颜色 5 3 2" xfId="40"/>
    <cellStyle name="20% - 强调文字颜色 6 2" xfId="41"/>
    <cellStyle name="20% - 强调文字颜色 6 2 2" xfId="42"/>
    <cellStyle name="20% - 强调文字颜色 6 2 3" xfId="43"/>
    <cellStyle name="20% - 强调文字颜色 6 2 4" xfId="44"/>
    <cellStyle name="20% - 强调文字颜色 6 2 5" xfId="45"/>
    <cellStyle name="20% - 强调文字颜色 6 3" xfId="46"/>
    <cellStyle name="20% - 强调文字颜色 6 3 2" xfId="47"/>
    <cellStyle name="20% - 着色 1" xfId="48"/>
    <cellStyle name="20% - 着色 2" xfId="49"/>
    <cellStyle name="20% - 着色 3" xfId="50"/>
    <cellStyle name="20% - 着色 4" xfId="51"/>
    <cellStyle name="20% - 着色 5" xfId="52"/>
    <cellStyle name="20% - 着色 6" xfId="53"/>
    <cellStyle name="3" xfId="1186"/>
    <cellStyle name="3?" xfId="1187"/>
    <cellStyle name="3?ê" xfId="1188"/>
    <cellStyle name="3_03-17" xfId="1189"/>
    <cellStyle name="3_03-17_四区预算报人大" xfId="1190"/>
    <cellStyle name="3_04-19" xfId="1191"/>
    <cellStyle name="3_04-19_四区预算报人大" xfId="1192"/>
    <cellStyle name="3_05" xfId="1193"/>
    <cellStyle name="3_05_四区预算报人大" xfId="1194"/>
    <cellStyle name="3_2005-18" xfId="1195"/>
    <cellStyle name="3_2005-18_四区预算报人大" xfId="1196"/>
    <cellStyle name="3_2005-19" xfId="1197"/>
    <cellStyle name="3_2005-19_四区预算报人大" xfId="1198"/>
    <cellStyle name="3_封面" xfId="1199"/>
    <cellStyle name="3_封面_四区预算报人大" xfId="1200"/>
    <cellStyle name="3_四区预算报人大" xfId="1201"/>
    <cellStyle name="3¡" xfId="1202"/>
    <cellStyle name="3￡" xfId="1203"/>
    <cellStyle name="³£" xfId="1204"/>
    <cellStyle name="3￡_四区预算报人大" xfId="1205"/>
    <cellStyle name="³£_四区预算报人大" xfId="1206"/>
    <cellStyle name="3￡1" xfId="1207"/>
    <cellStyle name="³£¹æ" xfId="1208"/>
    <cellStyle name="³¬¼¶Á´½Ó" xfId="1209"/>
    <cellStyle name="3f1?0]_assumption(tj))" xfId="1210"/>
    <cellStyle name="3f1?assumption(tj)t" xfId="1211"/>
    <cellStyle name="3f1?p&amp;l(tj)i" xfId="1212"/>
    <cellStyle name="3L1a_assumption(tj)" xfId="1213"/>
    <cellStyle name="40% - Accent1" xfId="1214"/>
    <cellStyle name="40% - Accent2" xfId="1215"/>
    <cellStyle name="40% - Accent3" xfId="1216"/>
    <cellStyle name="40% - Accent4" xfId="1217"/>
    <cellStyle name="40% - Accent5" xfId="1218"/>
    <cellStyle name="40% - Accent6" xfId="1219"/>
    <cellStyle name="40% - 强调文字颜色 1 2" xfId="54"/>
    <cellStyle name="40% - 强调文字颜色 1 2 2" xfId="55"/>
    <cellStyle name="40% - 强调文字颜色 1 2 3" xfId="56"/>
    <cellStyle name="40% - 强调文字颜色 1 2 4" xfId="57"/>
    <cellStyle name="40% - 强调文字颜色 1 2 5" xfId="58"/>
    <cellStyle name="40% - 强调文字颜色 1 3" xfId="59"/>
    <cellStyle name="40% - 强调文字颜色 1 3 2" xfId="60"/>
    <cellStyle name="40% - 强调文字颜色 1 4" xfId="61"/>
    <cellStyle name="40% - 强调文字颜色 2 2" xfId="62"/>
    <cellStyle name="40% - 强调文字颜色 2 2 2" xfId="63"/>
    <cellStyle name="40% - 强调文字颜色 2 2 3" xfId="64"/>
    <cellStyle name="40% - 强调文字颜色 2 2 4" xfId="65"/>
    <cellStyle name="40% - 强调文字颜色 2 2 5" xfId="66"/>
    <cellStyle name="40% - 强调文字颜色 2 3" xfId="67"/>
    <cellStyle name="40% - 强调文字颜色 2 3 2" xfId="68"/>
    <cellStyle name="40% - 强调文字颜色 3 2" xfId="69"/>
    <cellStyle name="40% - 强调文字颜色 3 2 2" xfId="70"/>
    <cellStyle name="40% - 强调文字颜色 3 2 3" xfId="71"/>
    <cellStyle name="40% - 强调文字颜色 3 2 4" xfId="72"/>
    <cellStyle name="40% - 强调文字颜色 3 2 5" xfId="73"/>
    <cellStyle name="40% - 强调文字颜色 3 3" xfId="74"/>
    <cellStyle name="40% - 强调文字颜色 3 3 2" xfId="75"/>
    <cellStyle name="40% - 强调文字颜色 3 4" xfId="76"/>
    <cellStyle name="40% - 强调文字颜色 4 2" xfId="77"/>
    <cellStyle name="40% - 强调文字颜色 4 2 2" xfId="78"/>
    <cellStyle name="40% - 强调文字颜色 4 2 3" xfId="79"/>
    <cellStyle name="40% - 强调文字颜色 4 2 4" xfId="80"/>
    <cellStyle name="40% - 强调文字颜色 4 2 5" xfId="81"/>
    <cellStyle name="40% - 强调文字颜色 4 3" xfId="82"/>
    <cellStyle name="40% - 强调文字颜色 4 3 2" xfId="83"/>
    <cellStyle name="40% - 强调文字颜色 4 4" xfId="84"/>
    <cellStyle name="40% - 强调文字颜色 5 2" xfId="85"/>
    <cellStyle name="40% - 强调文字颜色 5 2 2" xfId="86"/>
    <cellStyle name="40% - 强调文字颜色 5 2 3" xfId="87"/>
    <cellStyle name="40% - 强调文字颜色 5 2 4" xfId="88"/>
    <cellStyle name="40% - 强调文字颜色 5 2 5" xfId="89"/>
    <cellStyle name="40% - 强调文字颜色 5 3" xfId="90"/>
    <cellStyle name="40% - 强调文字颜色 5 3 2" xfId="91"/>
    <cellStyle name="40% - 强调文字颜色 6 2" xfId="92"/>
    <cellStyle name="40% - 强调文字颜色 6 2 2" xfId="93"/>
    <cellStyle name="40% - 强调文字颜色 6 2 3" xfId="94"/>
    <cellStyle name="40% - 强调文字颜色 6 2 4" xfId="95"/>
    <cellStyle name="40% - 强调文字颜色 6 2 5" xfId="96"/>
    <cellStyle name="40% - 强调文字颜色 6 3" xfId="97"/>
    <cellStyle name="40% - 强调文字颜色 6 3 2" xfId="98"/>
    <cellStyle name="40% - 强调文字颜色 6 4" xfId="99"/>
    <cellStyle name="40% - 着色 1" xfId="100"/>
    <cellStyle name="40% - 着色 2" xfId="101"/>
    <cellStyle name="40% - 着色 3" xfId="102"/>
    <cellStyle name="40% - 着色 4" xfId="103"/>
    <cellStyle name="40% - 着色 5" xfId="104"/>
    <cellStyle name="40% - 着色 6" xfId="105"/>
    <cellStyle name="60% - Accent1" xfId="1220"/>
    <cellStyle name="60% - Accent2" xfId="1221"/>
    <cellStyle name="60% - Accent3" xfId="1222"/>
    <cellStyle name="60% - Accent4" xfId="1223"/>
    <cellStyle name="60% - Accent5" xfId="1224"/>
    <cellStyle name="60% - Accent6" xfId="1225"/>
    <cellStyle name="60% - 强调文字颜色 1 2" xfId="106"/>
    <cellStyle name="60% - 强调文字颜色 1 2 2" xfId="107"/>
    <cellStyle name="60% - 强调文字颜色 1 2 3" xfId="108"/>
    <cellStyle name="60% - 强调文字颜色 1 2 4" xfId="109"/>
    <cellStyle name="60% - 强调文字颜色 1 3" xfId="110"/>
    <cellStyle name="60% - 强调文字颜色 1 3 2" xfId="111"/>
    <cellStyle name="60% - 强调文字颜色 1 4" xfId="112"/>
    <cellStyle name="60% - 强调文字颜色 2 2" xfId="113"/>
    <cellStyle name="60% - 强调文字颜色 2 2 2" xfId="114"/>
    <cellStyle name="60% - 强调文字颜色 2 2 3" xfId="115"/>
    <cellStyle name="60% - 强调文字颜色 2 2 4" xfId="116"/>
    <cellStyle name="60% - 强调文字颜色 2 3" xfId="117"/>
    <cellStyle name="60% - 强调文字颜色 2 3 2" xfId="118"/>
    <cellStyle name="60% - 强调文字颜色 3 2" xfId="119"/>
    <cellStyle name="60% - 强调文字颜色 3 2 2" xfId="120"/>
    <cellStyle name="60% - 强调文字颜色 3 2 3" xfId="121"/>
    <cellStyle name="60% - 强调文字颜色 3 2 4" xfId="122"/>
    <cellStyle name="60% - 强调文字颜色 3 3" xfId="123"/>
    <cellStyle name="60% - 强调文字颜色 3 3 2" xfId="124"/>
    <cellStyle name="60% - 强调文字颜色 3 4" xfId="125"/>
    <cellStyle name="60% - 强调文字颜色 4 2" xfId="126"/>
    <cellStyle name="60% - 强调文字颜色 4 2 2" xfId="127"/>
    <cellStyle name="60% - 强调文字颜色 4 2 3" xfId="128"/>
    <cellStyle name="60% - 强调文字颜色 4 2 4" xfId="129"/>
    <cellStyle name="60% - 强调文字颜色 4 3" xfId="130"/>
    <cellStyle name="60% - 强调文字颜色 4 3 2" xfId="131"/>
    <cellStyle name="60% - 强调文字颜色 4 4" xfId="132"/>
    <cellStyle name="60% - 强调文字颜色 5 2" xfId="133"/>
    <cellStyle name="60% - 强调文字颜色 5 2 2" xfId="134"/>
    <cellStyle name="60% - 强调文字颜色 5 2 3" xfId="135"/>
    <cellStyle name="60% - 强调文字颜色 5 2 4" xfId="136"/>
    <cellStyle name="60% - 强调文字颜色 5 3" xfId="137"/>
    <cellStyle name="60% - 强调文字颜色 5 3 2" xfId="138"/>
    <cellStyle name="60% - 强调文字颜色 6 2" xfId="139"/>
    <cellStyle name="60% - 强调文字颜色 6 2 2" xfId="140"/>
    <cellStyle name="60% - 强调文字颜色 6 2 3" xfId="141"/>
    <cellStyle name="60% - 强调文字颜色 6 2 4" xfId="142"/>
    <cellStyle name="60% - 强调文字颜色 6 3" xfId="143"/>
    <cellStyle name="60% - 强调文字颜色 6 3 2" xfId="144"/>
    <cellStyle name="60% - 强调文字颜色 6 4" xfId="145"/>
    <cellStyle name="60% - 着色 1" xfId="146"/>
    <cellStyle name="60% - 着色 2" xfId="147"/>
    <cellStyle name="60% - 着色 3" xfId="148"/>
    <cellStyle name="60% - 着色 4" xfId="149"/>
    <cellStyle name="60% - 着色 5" xfId="150"/>
    <cellStyle name="60% - 着色 6" xfId="151"/>
    <cellStyle name="6mal" xfId="1226"/>
    <cellStyle name="Accent1" xfId="152"/>
    <cellStyle name="Accent1 - 20%" xfId="153"/>
    <cellStyle name="Accent1 - 20% 2" xfId="1228"/>
    <cellStyle name="Accent1 - 40%" xfId="154"/>
    <cellStyle name="Accent1 - 40% 2" xfId="1229"/>
    <cellStyle name="Accent1 - 60%" xfId="155"/>
    <cellStyle name="Accent1 - 60% 2" xfId="1230"/>
    <cellStyle name="Accent1 2" xfId="1227"/>
    <cellStyle name="Accent1 3" xfId="1968"/>
    <cellStyle name="Accent1 4" xfId="1943"/>
    <cellStyle name="Accent1 5" xfId="1965"/>
    <cellStyle name="Accent1_2006年33甘肃" xfId="1231"/>
    <cellStyle name="Accent2" xfId="156"/>
    <cellStyle name="Accent2 - 20%" xfId="157"/>
    <cellStyle name="Accent2 - 20% 2" xfId="1233"/>
    <cellStyle name="Accent2 - 40%" xfId="158"/>
    <cellStyle name="Accent2 - 40% 2" xfId="1234"/>
    <cellStyle name="Accent2 - 60%" xfId="159"/>
    <cellStyle name="Accent2 - 60% 2" xfId="1235"/>
    <cellStyle name="Accent2 2" xfId="1232"/>
    <cellStyle name="Accent2 3" xfId="1970"/>
    <cellStyle name="Accent2 4" xfId="1994"/>
    <cellStyle name="Accent2 5" xfId="1966"/>
    <cellStyle name="Accent2_2006年33甘肃" xfId="1236"/>
    <cellStyle name="Accent3" xfId="160"/>
    <cellStyle name="Accent3 - 20%" xfId="161"/>
    <cellStyle name="Accent3 - 20% 2" xfId="1238"/>
    <cellStyle name="Accent3 - 40%" xfId="162"/>
    <cellStyle name="Accent3 - 40% 2" xfId="1239"/>
    <cellStyle name="Accent3 - 60%" xfId="163"/>
    <cellStyle name="Accent3 - 60% 2" xfId="1240"/>
    <cellStyle name="Accent3 2" xfId="1237"/>
    <cellStyle name="Accent3 3" xfId="1972"/>
    <cellStyle name="Accent3 4" xfId="1993"/>
    <cellStyle name="Accent3 5" xfId="1967"/>
    <cellStyle name="Accent3_2006年33甘肃" xfId="1241"/>
    <cellStyle name="Accent4" xfId="164"/>
    <cellStyle name="Accent4 - 20%" xfId="165"/>
    <cellStyle name="Accent4 - 20% 2" xfId="1243"/>
    <cellStyle name="Accent4 - 40%" xfId="166"/>
    <cellStyle name="Accent4 - 40% 2" xfId="1244"/>
    <cellStyle name="Accent4 - 60%" xfId="167"/>
    <cellStyle name="Accent4 - 60% 2" xfId="1245"/>
    <cellStyle name="Accent4 2" xfId="1242"/>
    <cellStyle name="Accent4 3" xfId="1973"/>
    <cellStyle name="Accent4 4" xfId="1992"/>
    <cellStyle name="Accent4 5" xfId="1969"/>
    <cellStyle name="Accent4_2017-市本级报人大样表-10-14" xfId="1246"/>
    <cellStyle name="Accent5" xfId="168"/>
    <cellStyle name="Accent5 - 20%" xfId="169"/>
    <cellStyle name="Accent5 - 20% 2" xfId="1248"/>
    <cellStyle name="Accent5 - 40%" xfId="170"/>
    <cellStyle name="Accent5 - 40% 2" xfId="1249"/>
    <cellStyle name="Accent5 - 60%" xfId="171"/>
    <cellStyle name="Accent5 - 60% 2" xfId="1250"/>
    <cellStyle name="Accent5 2" xfId="1247"/>
    <cellStyle name="Accent5 3" xfId="1975"/>
    <cellStyle name="Accent5 4" xfId="1991"/>
    <cellStyle name="Accent5 5" xfId="1971"/>
    <cellStyle name="Accent5_2017-市本级报人大样表-10-14" xfId="1251"/>
    <cellStyle name="Accent6" xfId="172"/>
    <cellStyle name="Accent6 - 20%" xfId="173"/>
    <cellStyle name="Accent6 - 20% 2" xfId="1253"/>
    <cellStyle name="Accent6 - 40%" xfId="174"/>
    <cellStyle name="Accent6 - 40% 2" xfId="1254"/>
    <cellStyle name="Accent6 - 60%" xfId="175"/>
    <cellStyle name="Accent6 - 60% 2" xfId="1255"/>
    <cellStyle name="Accent6 2" xfId="1252"/>
    <cellStyle name="Accent6 3" xfId="1976"/>
    <cellStyle name="Accent6 4" xfId="1990"/>
    <cellStyle name="Accent6 5" xfId="1974"/>
    <cellStyle name="Accent6_2006年33甘肃" xfId="1256"/>
    <cellStyle name="add" xfId="1257"/>
    <cellStyle name="ÁÈµú»Õ_95" xfId="1258"/>
    <cellStyle name="AeE­ [0]_INQUIRY ¿μ¾÷AßAø " xfId="1259"/>
    <cellStyle name="AeE­_INQUIRY ¿μ¾÷AßAø " xfId="1260"/>
    <cellStyle name="Æõ" xfId="1261"/>
    <cellStyle name="Æõí¨" xfId="1262"/>
    <cellStyle name="ÀH«áªº¶W³sµ²" xfId="1263"/>
    <cellStyle name="args.style" xfId="1264"/>
    <cellStyle name="AÞ¸¶ [0]_INQUIRY ¿?¾÷AßAø " xfId="1265"/>
    <cellStyle name="AÞ¸¶_INQUIRY ¿?¾÷AßAø " xfId="1266"/>
    <cellStyle name="Bad" xfId="1267"/>
    <cellStyle name="C?AØ_¿?¾÷CoE² " xfId="1268"/>
    <cellStyle name="C￥AØ_¿μ¾÷CoE² " xfId="1269"/>
    <cellStyle name="Ç§·" xfId="1270"/>
    <cellStyle name="Ç§·öî»" xfId="1271"/>
    <cellStyle name="Ç§·öî»[0]" xfId="1272"/>
    <cellStyle name="Ç§·öî»_（鸭河工区）财政预算草案表" xfId="1273"/>
    <cellStyle name="Ç§î»" xfId="1274"/>
    <cellStyle name="Ç§î»[0]" xfId="1275"/>
    <cellStyle name="Ç§î»_四区预算报人大" xfId="1276"/>
    <cellStyle name="Ç§î»·ö¸" xfId="1277"/>
    <cellStyle name="Calc Currency (0)" xfId="176"/>
    <cellStyle name="Calc Currency (0) 2" xfId="1278"/>
    <cellStyle name="Calc Currency (2)" xfId="1279"/>
    <cellStyle name="Calc Percent (0)" xfId="1280"/>
    <cellStyle name="Calc Percent (1)" xfId="1281"/>
    <cellStyle name="Calc Percent (2)" xfId="1282"/>
    <cellStyle name="Calc Units (0)" xfId="1283"/>
    <cellStyle name="Calc Units (1)" xfId="1284"/>
    <cellStyle name="Calc Units (2)" xfId="1285"/>
    <cellStyle name="Calculation" xfId="1286"/>
    <cellStyle name="category" xfId="1287"/>
    <cellStyle name="Check Cell" xfId="1288"/>
    <cellStyle name="ColLevel_0" xfId="1289"/>
    <cellStyle name="Column Headings" xfId="1290"/>
    <cellStyle name="Column$Headings" xfId="1291"/>
    <cellStyle name="Column_Title" xfId="1292"/>
    <cellStyle name="Comma  - Style1" xfId="1293"/>
    <cellStyle name="Comma  - Style2" xfId="1294"/>
    <cellStyle name="Comma  - Style3" xfId="1295"/>
    <cellStyle name="Comma  - Style4" xfId="1296"/>
    <cellStyle name="Comma  - Style5" xfId="1297"/>
    <cellStyle name="Comma  - Style6" xfId="1298"/>
    <cellStyle name="Comma  - Style7" xfId="1299"/>
    <cellStyle name="Comma  - Style8" xfId="1300"/>
    <cellStyle name="Comma [0]" xfId="177"/>
    <cellStyle name="Comma [0] 2" xfId="1301"/>
    <cellStyle name="Comma [00]" xfId="1302"/>
    <cellStyle name="Comma 2" xfId="1303"/>
    <cellStyle name="Comma 2 2" xfId="1304"/>
    <cellStyle name="comma zerodec" xfId="178"/>
    <cellStyle name="Comma_!!!GO" xfId="1305"/>
    <cellStyle name="Comma0" xfId="1306"/>
    <cellStyle name="comma-d" xfId="1307"/>
    <cellStyle name="Copied" xfId="1308"/>
    <cellStyle name="COST1" xfId="1309"/>
    <cellStyle name="Currency [0]" xfId="179"/>
    <cellStyle name="Currency [0] 2" xfId="1310"/>
    <cellStyle name="Currency [00]" xfId="1311"/>
    <cellStyle name="Currency_!!!GO" xfId="1312"/>
    <cellStyle name="Currency0" xfId="1313"/>
    <cellStyle name="Currency1" xfId="180"/>
    <cellStyle name="custom" xfId="1314"/>
    <cellStyle name="Date" xfId="181"/>
    <cellStyle name="Date 2" xfId="1315"/>
    <cellStyle name="Date Short" xfId="1316"/>
    <cellStyle name="Date_03.10meireyuan" xfId="1317"/>
    <cellStyle name="DELTA" xfId="1318"/>
    <cellStyle name="Dollar (zero dec)" xfId="182"/>
    <cellStyle name="E&amp;Y House" xfId="1319"/>
    <cellStyle name="Enter Currency (0)" xfId="1320"/>
    <cellStyle name="Enter Currency (2)" xfId="1321"/>
    <cellStyle name="Enter Units (0)" xfId="1322"/>
    <cellStyle name="Enter Units (1)" xfId="1323"/>
    <cellStyle name="Enter Units (2)" xfId="1324"/>
    <cellStyle name="Entered" xfId="1325"/>
    <cellStyle name="entry box" xfId="1326"/>
    <cellStyle name="Euro" xfId="1327"/>
    <cellStyle name="Explanatory Text" xfId="1328"/>
    <cellStyle name="EY House" xfId="1329"/>
    <cellStyle name="e鯪9Y_x000b_" xfId="1330"/>
    <cellStyle name="e鯪9Y_x000b_ 2" xfId="1331"/>
    <cellStyle name="e鯪9Y_x000b__Book1" xfId="1332"/>
    <cellStyle name="F2" xfId="1333"/>
    <cellStyle name="F3" xfId="1334"/>
    <cellStyle name="F4" xfId="1335"/>
    <cellStyle name="F5" xfId="1336"/>
    <cellStyle name="F6" xfId="1337"/>
    <cellStyle name="F7" xfId="1338"/>
    <cellStyle name="F8" xfId="1339"/>
    <cellStyle name="Fixed" xfId="183"/>
    <cellStyle name="Fixed 2" xfId="1340"/>
    <cellStyle name="Format Number Column" xfId="1341"/>
    <cellStyle name="gcd" xfId="1342"/>
    <cellStyle name="Good" xfId="1343"/>
    <cellStyle name="Grey" xfId="184"/>
    <cellStyle name="Grey 2" xfId="1344"/>
    <cellStyle name="HEADER" xfId="1345"/>
    <cellStyle name="Header1" xfId="185"/>
    <cellStyle name="Header2" xfId="186"/>
    <cellStyle name="Heading 1" xfId="1346"/>
    <cellStyle name="Heading 2" xfId="1347"/>
    <cellStyle name="Heading 3" xfId="1348"/>
    <cellStyle name="Heading 4" xfId="1349"/>
    <cellStyle name="HEADING1" xfId="187"/>
    <cellStyle name="Heading1 2" xfId="1350"/>
    <cellStyle name="HEADING2" xfId="188"/>
    <cellStyle name="Heading2 2" xfId="1351"/>
    <cellStyle name="Hyperlink_CRB 2010 BUDGET T2 V4" xfId="1352"/>
    <cellStyle name="Î¡Ýá [0]_95" xfId="1353"/>
    <cellStyle name="Î¡Ýá_95" xfId="1354"/>
    <cellStyle name="Input" xfId="1355"/>
    <cellStyle name="Input [yellow]" xfId="189"/>
    <cellStyle name="Input [yellow] 2" xfId="1356"/>
    <cellStyle name="Input Cells" xfId="1357"/>
    <cellStyle name="InputArea" xfId="1358"/>
    <cellStyle name="jl" xfId="1359"/>
    <cellStyle name="KPMG Heading 1" xfId="1360"/>
    <cellStyle name="KPMG Heading 2" xfId="1361"/>
    <cellStyle name="KPMG Heading 3" xfId="1362"/>
    <cellStyle name="KPMG Heading 4" xfId="1363"/>
    <cellStyle name="KPMG Normal" xfId="1364"/>
    <cellStyle name="KPMG Normal Text" xfId="1365"/>
    <cellStyle name="Lines Fill" xfId="1366"/>
    <cellStyle name="Link Currency (0)" xfId="1367"/>
    <cellStyle name="Link Currency (2)" xfId="1368"/>
    <cellStyle name="Link Units (0)" xfId="1369"/>
    <cellStyle name="Link Units (1)" xfId="1370"/>
    <cellStyle name="Link Units (2)" xfId="1371"/>
    <cellStyle name="Linked Cell" xfId="1372"/>
    <cellStyle name="Linked Cells" xfId="1373"/>
    <cellStyle name="Millares [0]_96 Risk" xfId="1374"/>
    <cellStyle name="Millares_96 Risk" xfId="1375"/>
    <cellStyle name="Milliers [0]_!!!GO" xfId="1376"/>
    <cellStyle name="Milliers_!!!GO" xfId="1377"/>
    <cellStyle name="Minus (0)" xfId="1378"/>
    <cellStyle name="Model" xfId="1379"/>
    <cellStyle name="Mon　aire [0]_AR1194HP数" xfId="1380"/>
    <cellStyle name="Mon　aire_AR1194MPL" xfId="1381"/>
    <cellStyle name="Monšaire [0]_AR1194" xfId="1382"/>
    <cellStyle name="Monšaire_AR1194" xfId="1383"/>
    <cellStyle name="Moneda [0]_96 Risk" xfId="1384"/>
    <cellStyle name="Moneda_96 Risk" xfId="1385"/>
    <cellStyle name="Monétaire [0]_!!!GO" xfId="1386"/>
    <cellStyle name="Monétaire_!!!GO" xfId="1387"/>
    <cellStyle name="Mon閠aire [0]_!!!GO" xfId="1388"/>
    <cellStyle name="Mon閠aire_!!!GO" xfId="1389"/>
    <cellStyle name="Neutral" xfId="1390"/>
    <cellStyle name="New Times Roman" xfId="1391"/>
    <cellStyle name="no dec" xfId="190"/>
    <cellStyle name="Norm੎੎" xfId="1392"/>
    <cellStyle name="Norma,_laroux_4_营业在建 (2)_E21" xfId="191"/>
    <cellStyle name="Normal - Style1" xfId="192"/>
    <cellStyle name="Normal - Style1 2" xfId="1393"/>
    <cellStyle name="Normal 2" xfId="1394"/>
    <cellStyle name="Normal 3" xfId="1395"/>
    <cellStyle name="Normal 3 2" xfId="1396"/>
    <cellStyle name="Normal_!!!GO" xfId="1397"/>
    <cellStyle name="Normalny_Arkusz1" xfId="1398"/>
    <cellStyle name="NormalX" xfId="1399"/>
    <cellStyle name="Note" xfId="1400"/>
    <cellStyle name="Ø›ŽÅ [0]_06" xfId="1401"/>
    <cellStyle name="Ø›ŽÅ[0]_cashflow" xfId="1402"/>
    <cellStyle name="Ø›ŽÅ_06" xfId="1403"/>
    <cellStyle name="Ò»°ã_ˆó±í¸½±í" xfId="1404"/>
    <cellStyle name="Œ…‹æØ‚è [0.00]_laroux" xfId="1405"/>
    <cellStyle name="Œ…‹æØ‚è_laroux" xfId="1406"/>
    <cellStyle name="ºó¼Ì³¬¼¶Á´½Ó" xfId="1407"/>
    <cellStyle name="Output" xfId="1408"/>
    <cellStyle name="Output 2" xfId="1981"/>
    <cellStyle name="Output Amounts" xfId="1409"/>
    <cellStyle name="per.style" xfId="1410"/>
    <cellStyle name="Percent [0]" xfId="1411"/>
    <cellStyle name="Percent [00]" xfId="1412"/>
    <cellStyle name="Percent [2]" xfId="193"/>
    <cellStyle name="Percent [2] 2" xfId="1413"/>
    <cellStyle name="Percent_!!!GO" xfId="1414"/>
    <cellStyle name="PERCENTAGE" xfId="1415"/>
    <cellStyle name="Pourcentage_pldt" xfId="1416"/>
    <cellStyle name="Prefilled" xfId="1417"/>
    <cellStyle name="PrePop Currency (0)" xfId="1418"/>
    <cellStyle name="PrePop Currency (2)" xfId="1419"/>
    <cellStyle name="PrePop Units (0)" xfId="1420"/>
    <cellStyle name="PrePop Units (1)" xfId="1421"/>
    <cellStyle name="PrePop Units (2)" xfId="1422"/>
    <cellStyle name="pricing" xfId="1423"/>
    <cellStyle name="PSChar" xfId="1424"/>
    <cellStyle name="PSDate" xfId="1425"/>
    <cellStyle name="PSDec" xfId="1426"/>
    <cellStyle name="PSHeading" xfId="1427"/>
    <cellStyle name="PSInt" xfId="1428"/>
    <cellStyle name="PSSpacer" xfId="1429"/>
    <cellStyle name="RevList" xfId="1430"/>
    <cellStyle name="Ricky" xfId="1431"/>
    <cellStyle name="RowLevel_0" xfId="1432"/>
    <cellStyle name="SAPBEXaggData" xfId="1433"/>
    <cellStyle name="SAPBEXaggDataEmph" xfId="1434"/>
    <cellStyle name="SAPBEXaggItem" xfId="1435"/>
    <cellStyle name="SAPBEXaggItemX" xfId="1436"/>
    <cellStyle name="SAPBEXchaText" xfId="1437"/>
    <cellStyle name="SAPBEXexcBad7" xfId="1438"/>
    <cellStyle name="SAPBEXexcBad8" xfId="1439"/>
    <cellStyle name="SAPBEXexcBad9" xfId="1440"/>
    <cellStyle name="SAPBEXexcCritical4" xfId="1441"/>
    <cellStyle name="SAPBEXexcCritical5" xfId="1442"/>
    <cellStyle name="SAPBEXexcCritical6" xfId="1443"/>
    <cellStyle name="SAPBEXexcGood1" xfId="1444"/>
    <cellStyle name="SAPBEXexcGood2" xfId="1445"/>
    <cellStyle name="SAPBEXexcGood3" xfId="1446"/>
    <cellStyle name="SAPBEXfilterDrill" xfId="1447"/>
    <cellStyle name="SAPBEXfilterItem" xfId="1448"/>
    <cellStyle name="SAPBEXfilterText" xfId="1449"/>
    <cellStyle name="SAPBEXformats" xfId="1450"/>
    <cellStyle name="SAPBEXheaderItem" xfId="1451"/>
    <cellStyle name="SAPBEXheaderText" xfId="1452"/>
    <cellStyle name="SAPBEXHLevel0" xfId="1453"/>
    <cellStyle name="SAPBEXHLevel0X" xfId="1454"/>
    <cellStyle name="SAPBEXHLevel1" xfId="1455"/>
    <cellStyle name="SAPBEXHLevel1X" xfId="1456"/>
    <cellStyle name="SAPBEXHLevel2" xfId="1457"/>
    <cellStyle name="SAPBEXHLevel2X" xfId="1458"/>
    <cellStyle name="SAPBEXHLevel3" xfId="1459"/>
    <cellStyle name="SAPBEXHLevel3X" xfId="1460"/>
    <cellStyle name="SAPBEXresData" xfId="1461"/>
    <cellStyle name="SAPBEXresDataEmph" xfId="1462"/>
    <cellStyle name="SAPBEXresItem" xfId="1463"/>
    <cellStyle name="SAPBEXresItemX" xfId="1464"/>
    <cellStyle name="SAPBEXstdData" xfId="1465"/>
    <cellStyle name="SAPBEXstdDataEmph" xfId="1466"/>
    <cellStyle name="SAPBEXstdItem" xfId="1467"/>
    <cellStyle name="SAPBEXstdItemX" xfId="1468"/>
    <cellStyle name="SAPBEXtitle" xfId="1469"/>
    <cellStyle name="SAPBEXundefined" xfId="1470"/>
    <cellStyle name="Sheet Head" xfId="1471"/>
    <cellStyle name="sstot" xfId="1472"/>
    <cellStyle name="STANDARD" xfId="1473"/>
    <cellStyle name="style" xfId="1474"/>
    <cellStyle name="style1" xfId="1475"/>
    <cellStyle name="style2" xfId="1476"/>
    <cellStyle name="subhead" xfId="1477"/>
    <cellStyle name="Subtotal" xfId="1478"/>
    <cellStyle name="t" xfId="1479"/>
    <cellStyle name="t_Book1" xfId="1480"/>
    <cellStyle name="t_HVAC Equipment (3)" xfId="1481"/>
    <cellStyle name="t_HVAC Equipment (3)_Book1" xfId="1482"/>
    <cellStyle name="Text Indent A" xfId="1483"/>
    <cellStyle name="Text Indent B" xfId="1484"/>
    <cellStyle name="Text Indent C" xfId="1485"/>
    <cellStyle name="Times New Roman" xfId="1486"/>
    <cellStyle name="Title" xfId="1487"/>
    <cellStyle name="TJ" xfId="1488"/>
    <cellStyle name="Total" xfId="194"/>
    <cellStyle name="Total 2" xfId="1489"/>
    <cellStyle name="Warning Text" xfId="1490"/>
    <cellStyle name="wrap" xfId="1491"/>
    <cellStyle name="wrap 2" xfId="1492"/>
    <cellStyle name="百" xfId="1493"/>
    <cellStyle name="百_03-17" xfId="1494"/>
    <cellStyle name="百_03-17_四区预算报人大" xfId="1495"/>
    <cellStyle name="百_04-19" xfId="1496"/>
    <cellStyle name="百_04-19_四区预算报人大" xfId="1497"/>
    <cellStyle name="百_05" xfId="1498"/>
    <cellStyle name="百_05_四区预算报人大" xfId="1499"/>
    <cellStyle name="百_2005-18" xfId="1500"/>
    <cellStyle name="百_2005-18_四区预算报人大" xfId="1501"/>
    <cellStyle name="百_2005-19" xfId="1502"/>
    <cellStyle name="百_2005-19_四区预算报人大" xfId="1503"/>
    <cellStyle name="百_NJ09-03" xfId="1504"/>
    <cellStyle name="百_NJ09-03_四区预算报人大" xfId="1505"/>
    <cellStyle name="百_NJ09-04" xfId="1506"/>
    <cellStyle name="百_NJ09-04_四区预算报人大" xfId="1507"/>
    <cellStyle name="百_NJ09-05" xfId="1508"/>
    <cellStyle name="百_NJ09-05_四区预算报人大" xfId="1509"/>
    <cellStyle name="百_NJ09-07" xfId="1510"/>
    <cellStyle name="百_NJ09-07_四区预算报人大" xfId="1511"/>
    <cellStyle name="百_NJ09-08" xfId="1512"/>
    <cellStyle name="百_NJ09-08_四区预算报人大" xfId="1513"/>
    <cellStyle name="百_NJ17-07" xfId="1514"/>
    <cellStyle name="百_NJ17-07_四区预算报人大" xfId="1515"/>
    <cellStyle name="百_NJ17-08" xfId="1516"/>
    <cellStyle name="百_NJ17-08_四区预算报人大" xfId="1517"/>
    <cellStyle name="百_NJ17-11" xfId="1518"/>
    <cellStyle name="百_NJ17-11_四区预算报人大" xfId="1519"/>
    <cellStyle name="百_NJ17-16" xfId="1520"/>
    <cellStyle name="百_NJ17-16_四区预算报人大" xfId="1521"/>
    <cellStyle name="百_NJ17-18" xfId="1522"/>
    <cellStyle name="百_NJ17-18_四区预算报人大" xfId="1523"/>
    <cellStyle name="百_NJ17-19" xfId="1524"/>
    <cellStyle name="百_NJ17-19_四区预算报人大" xfId="1525"/>
    <cellStyle name="百_NJ17-21" xfId="1526"/>
    <cellStyle name="百_NJ17-21_四区预算报人大" xfId="1527"/>
    <cellStyle name="百_NJ17-22" xfId="1528"/>
    <cellStyle name="百_NJ17-22_四区预算报人大" xfId="1529"/>
    <cellStyle name="百_NJ17-23" xfId="1530"/>
    <cellStyle name="百_NJ17-23_四区预算报人大" xfId="1531"/>
    <cellStyle name="百_NJ17-25" xfId="1532"/>
    <cellStyle name="百_NJ17-25_四区预算报人大" xfId="1533"/>
    <cellStyle name="百_NJ17-26" xfId="1534"/>
    <cellStyle name="百_NJ17-26_四区预算报人大" xfId="1535"/>
    <cellStyle name="百_NJ17-27" xfId="1536"/>
    <cellStyle name="百_NJ17-27_四区预算报人大" xfId="1537"/>
    <cellStyle name="百_NJ17-28" xfId="1538"/>
    <cellStyle name="百_NJ17-28_四区预算报人大" xfId="1539"/>
    <cellStyle name="百_NJ17-33" xfId="1540"/>
    <cellStyle name="百_NJ17-33_四区预算报人大" xfId="1541"/>
    <cellStyle name="百_NJ17-34" xfId="1542"/>
    <cellStyle name="百_NJ17-34_四区预算报人大" xfId="1543"/>
    <cellStyle name="百_NJ17-35" xfId="1544"/>
    <cellStyle name="百_NJ17-35_四区预算报人大" xfId="1545"/>
    <cellStyle name="百_NJ17-36" xfId="1546"/>
    <cellStyle name="百_NJ17-36_四区预算报人大" xfId="1547"/>
    <cellStyle name="百_NJ17-37" xfId="1548"/>
    <cellStyle name="百_NJ17-37_四区预算报人大" xfId="1549"/>
    <cellStyle name="百_NJ17-39" xfId="1550"/>
    <cellStyle name="百_NJ17-39_四区预算报人大" xfId="1551"/>
    <cellStyle name="百_NJ17-42" xfId="1552"/>
    <cellStyle name="百_NJ17-42_四区预算报人大" xfId="1553"/>
    <cellStyle name="百_NJ17-47" xfId="1554"/>
    <cellStyle name="百_NJ17-47_四区预算报人大" xfId="1555"/>
    <cellStyle name="百_NJ17-54" xfId="1556"/>
    <cellStyle name="百_NJ17-54_四区预算报人大" xfId="1557"/>
    <cellStyle name="百_NJ17-60" xfId="1558"/>
    <cellStyle name="百_NJ17-60_四区预算报人大" xfId="1559"/>
    <cellStyle name="百_NJ17-62" xfId="1560"/>
    <cellStyle name="百_NJ17-62_四区预算报人大" xfId="1561"/>
    <cellStyle name="百_NJ18-01" xfId="1562"/>
    <cellStyle name="百_NJ18-01_四区预算报人大" xfId="1563"/>
    <cellStyle name="百_NJ18-02" xfId="1564"/>
    <cellStyle name="百_NJ18-02_四区预算报人大" xfId="1565"/>
    <cellStyle name="百_NJ18-03" xfId="1566"/>
    <cellStyle name="百_NJ18-03_四区预算报人大" xfId="1567"/>
    <cellStyle name="百_NJ18-04" xfId="1568"/>
    <cellStyle name="百_NJ18-04_四区预算报人大" xfId="1569"/>
    <cellStyle name="百_NJ18-05" xfId="1570"/>
    <cellStyle name="百_NJ18-05_四区预算报人大" xfId="1571"/>
    <cellStyle name="百_NJ18-06" xfId="1572"/>
    <cellStyle name="百_NJ18-06_四区预算报人大" xfId="1573"/>
    <cellStyle name="百_NJ18-07" xfId="1574"/>
    <cellStyle name="百_NJ18-07_四区预算报人大" xfId="1575"/>
    <cellStyle name="百_NJ18-08" xfId="1576"/>
    <cellStyle name="百_NJ18-08_四区预算报人大" xfId="1577"/>
    <cellStyle name="百_NJ18-09" xfId="1578"/>
    <cellStyle name="百_NJ18-09_四区预算报人大" xfId="1579"/>
    <cellStyle name="百_NJ18-10" xfId="1580"/>
    <cellStyle name="百_NJ18-10_四区预算报人大" xfId="1581"/>
    <cellStyle name="百_NJ18-11" xfId="1582"/>
    <cellStyle name="百_NJ18-11_四区预算报人大" xfId="1583"/>
    <cellStyle name="百_NJ18-12" xfId="1584"/>
    <cellStyle name="百_NJ18-12_四区预算报人大" xfId="1585"/>
    <cellStyle name="百_NJ18-13" xfId="1586"/>
    <cellStyle name="百_NJ18-13_四区预算报人大" xfId="1587"/>
    <cellStyle name="百_NJ18-14" xfId="1588"/>
    <cellStyle name="百_NJ18-14_四区预算报人大" xfId="1589"/>
    <cellStyle name="百_NJ18-17" xfId="1590"/>
    <cellStyle name="百_NJ18-17_四区预算报人大" xfId="1591"/>
    <cellStyle name="百_NJ18-18" xfId="1592"/>
    <cellStyle name="百_NJ18-18_四区预算报人大" xfId="1593"/>
    <cellStyle name="百_NJ18-19" xfId="1594"/>
    <cellStyle name="百_NJ18-19_四区预算报人大" xfId="1595"/>
    <cellStyle name="百_NJ18-21" xfId="1596"/>
    <cellStyle name="百_NJ18-21_四区预算报人大" xfId="1597"/>
    <cellStyle name="百_NJ18-23" xfId="1598"/>
    <cellStyle name="百_NJ18-23_四区预算报人大" xfId="1599"/>
    <cellStyle name="百_NJ18-27" xfId="1600"/>
    <cellStyle name="百_NJ18-27_四区预算报人大" xfId="1601"/>
    <cellStyle name="百_NJ18-32" xfId="1602"/>
    <cellStyle name="百_NJ18-32_四区预算报人大" xfId="1603"/>
    <cellStyle name="百_NJ18-33" xfId="1604"/>
    <cellStyle name="百_NJ18-33_四区预算报人大" xfId="1605"/>
    <cellStyle name="百_NJ18-34" xfId="1606"/>
    <cellStyle name="百_NJ18-34_四区预算报人大" xfId="1607"/>
    <cellStyle name="百_NJ18-38" xfId="1608"/>
    <cellStyle name="百_NJ18-38_四区预算报人大" xfId="1609"/>
    <cellStyle name="百_NJ18-39" xfId="1610"/>
    <cellStyle name="百_NJ18-39_四区预算报人大" xfId="1611"/>
    <cellStyle name="百_NJ18-43" xfId="1612"/>
    <cellStyle name="百_NJ18-43_四区预算报人大" xfId="1613"/>
    <cellStyle name="百_封面" xfId="1614"/>
    <cellStyle name="百_封面_四区预算报人大" xfId="1615"/>
    <cellStyle name="百_四区预算报人大" xfId="1616"/>
    <cellStyle name="百分比 2" xfId="195"/>
    <cellStyle name="百分比 2 2" xfId="196"/>
    <cellStyle name="百分比 2 2 2" xfId="1618"/>
    <cellStyle name="百分比 2 3" xfId="1617"/>
    <cellStyle name="百分比 3" xfId="1619"/>
    <cellStyle name="百分比 4" xfId="1620"/>
    <cellStyle name="百分比 5" xfId="1621"/>
    <cellStyle name="捠壿 [0.00]_Region Orders (2)" xfId="1622"/>
    <cellStyle name="捠壿_Region Orders (2)" xfId="1623"/>
    <cellStyle name="编号" xfId="1624"/>
    <cellStyle name="标题 1 2" xfId="197"/>
    <cellStyle name="标题 1 2 2" xfId="198"/>
    <cellStyle name="标题 1 2 3" xfId="199"/>
    <cellStyle name="标题 1 2_1.3日 2017年预算草案 - 副本" xfId="200"/>
    <cellStyle name="标题 1 3" xfId="201"/>
    <cellStyle name="标题 1 3 2" xfId="202"/>
    <cellStyle name="标题 1 3_1.3日 2017年预算草案 - 副本" xfId="203"/>
    <cellStyle name="标题 1 4" xfId="204"/>
    <cellStyle name="标题 1 5" xfId="1626"/>
    <cellStyle name="标题 1 6" xfId="1985"/>
    <cellStyle name="标题 1 7" xfId="1979"/>
    <cellStyle name="标题 1 8" xfId="1983"/>
    <cellStyle name="标题 10" xfId="1980"/>
    <cellStyle name="标题 11" xfId="1982"/>
    <cellStyle name="标题 2 2" xfId="205"/>
    <cellStyle name="标题 2 2 2" xfId="206"/>
    <cellStyle name="标题 2 2 3" xfId="207"/>
    <cellStyle name="标题 2 2_1.3日 2017年预算草案 - 副本" xfId="208"/>
    <cellStyle name="标题 2 3" xfId="209"/>
    <cellStyle name="标题 2 3 2" xfId="210"/>
    <cellStyle name="标题 2 3_1.3日 2017年预算草案 - 副本" xfId="211"/>
    <cellStyle name="标题 2 4" xfId="212"/>
    <cellStyle name="标题 2 5" xfId="1627"/>
    <cellStyle name="标题 2 6" xfId="1986"/>
    <cellStyle name="标题 2 7" xfId="1978"/>
    <cellStyle name="标题 2 8" xfId="1988"/>
    <cellStyle name="标题 3 2" xfId="213"/>
    <cellStyle name="标题 3 2 2" xfId="214"/>
    <cellStyle name="标题 3 2 3" xfId="215"/>
    <cellStyle name="标题 3 2_1.3日 2017年预算草案 - 副本" xfId="216"/>
    <cellStyle name="标题 3 3" xfId="217"/>
    <cellStyle name="标题 3 3 2" xfId="218"/>
    <cellStyle name="标题 3 3_1.3日 2017年预算草案 - 副本" xfId="219"/>
    <cellStyle name="标题 3 4" xfId="220"/>
    <cellStyle name="标题 3 5" xfId="1628"/>
    <cellStyle name="标题 3 6" xfId="1987"/>
    <cellStyle name="标题 3 7" xfId="1977"/>
    <cellStyle name="标题 3 8" xfId="1989"/>
    <cellStyle name="标题 4 2" xfId="221"/>
    <cellStyle name="标题 4 2 2" xfId="222"/>
    <cellStyle name="标题 4 2 3" xfId="223"/>
    <cellStyle name="标题 4 3" xfId="224"/>
    <cellStyle name="标题 4 3 2" xfId="225"/>
    <cellStyle name="标题 4 4" xfId="226"/>
    <cellStyle name="标题 4 5" xfId="1629"/>
    <cellStyle name="标题 5" xfId="227"/>
    <cellStyle name="标题 5 2" xfId="228"/>
    <cellStyle name="标题 5 3" xfId="229"/>
    <cellStyle name="标题 6" xfId="230"/>
    <cellStyle name="标题 6 2" xfId="231"/>
    <cellStyle name="标题 7" xfId="232"/>
    <cellStyle name="标题 8" xfId="1625"/>
    <cellStyle name="标题 9" xfId="1984"/>
    <cellStyle name="标题1" xfId="1630"/>
    <cellStyle name="標準_N403TS印刷用" xfId="1631"/>
    <cellStyle name="表标题" xfId="233"/>
    <cellStyle name="表标题 2" xfId="1632"/>
    <cellStyle name="部门" xfId="1633"/>
    <cellStyle name="差 2" xfId="234"/>
    <cellStyle name="差 2 2" xfId="235"/>
    <cellStyle name="差 2 3" xfId="236"/>
    <cellStyle name="差 2 4" xfId="237"/>
    <cellStyle name="差 3" xfId="238"/>
    <cellStyle name="差 3 2" xfId="239"/>
    <cellStyle name="差 3 3" xfId="240"/>
    <cellStyle name="差 4" xfId="1634"/>
    <cellStyle name="差_（国库科、社保）2019年南阳市级财政收支及2020年预算草案表-" xfId="1635"/>
    <cellStyle name="差_05潍坊" xfId="1636"/>
    <cellStyle name="差_07临沂" xfId="1637"/>
    <cellStyle name="差_12滨州" xfId="1638"/>
    <cellStyle name="差_20 2007年河南结算单" xfId="241"/>
    <cellStyle name="差_20 2007年河南结算单 2" xfId="242"/>
    <cellStyle name="差_20 2007年河南结算单_2017年预算草案（债务）" xfId="243"/>
    <cellStyle name="差_20 2007年河南结算单_基金汇总" xfId="244"/>
    <cellStyle name="差_20 2007年河南结算单_收入汇总" xfId="245"/>
    <cellStyle name="差_20 2007年河南结算单_支出汇总" xfId="246"/>
    <cellStyle name="差_2006年22湖南" xfId="1639"/>
    <cellStyle name="差_2006年27重庆" xfId="1640"/>
    <cellStyle name="差_2006年28四川" xfId="1641"/>
    <cellStyle name="差_2006年30云南" xfId="1642"/>
    <cellStyle name="差_2006年33甘肃" xfId="1643"/>
    <cellStyle name="差_2006年34青海" xfId="1644"/>
    <cellStyle name="差_2007结算与财力(6.2)" xfId="247"/>
    <cellStyle name="差_2007结算与财力(6.2) 2" xfId="1645"/>
    <cellStyle name="差_2007结算与财力(6.2)_基金汇总" xfId="248"/>
    <cellStyle name="差_2007结算与财力(6.2)_收入汇总" xfId="249"/>
    <cellStyle name="差_2007结算与财力(6.2)_支出汇总" xfId="250"/>
    <cellStyle name="差_2007年结算已定项目对账单" xfId="251"/>
    <cellStyle name="差_2007年结算已定项目对账单 2" xfId="252"/>
    <cellStyle name="差_2007年结算已定项目对账单_2017年预算草案（债务）" xfId="253"/>
    <cellStyle name="差_2007年结算已定项目对账单_基金汇总" xfId="254"/>
    <cellStyle name="差_2007年结算已定项目对账单_收入汇总" xfId="255"/>
    <cellStyle name="差_2007年结算已定项目对账单_支出汇总" xfId="256"/>
    <cellStyle name="差_2007年中央财政与河南省财政年终决算结算单" xfId="257"/>
    <cellStyle name="差_2007年中央财政与河南省财政年终决算结算单 2" xfId="258"/>
    <cellStyle name="差_2007年中央财政与河南省财政年终决算结算单_2017年预算草案（债务）" xfId="259"/>
    <cellStyle name="差_2007年中央财政与河南省财政年终决算结算单_基金汇总" xfId="260"/>
    <cellStyle name="差_2007年中央财政与河南省财政年终决算结算单_收入汇总" xfId="261"/>
    <cellStyle name="差_2007年中央财政与河南省财政年终决算结算单_支出汇总" xfId="262"/>
    <cellStyle name="差_2008计算资料（8月11日终稿）" xfId="1646"/>
    <cellStyle name="差_2008年财政收支预算草案(1.4)" xfId="263"/>
    <cellStyle name="差_2008年财政收支预算草案(1.4) 2" xfId="264"/>
    <cellStyle name="差_2008年财政收支预算草案(1.4)_2017年预算草案（债务）" xfId="265"/>
    <cellStyle name="差_2008年财政收支预算草案(1.4)_基金汇总" xfId="266"/>
    <cellStyle name="差_2008年财政收支预算草案(1.4)_收入汇总" xfId="267"/>
    <cellStyle name="差_2008年财政收支预算草案(1.4)_支出汇总" xfId="268"/>
    <cellStyle name="差_2008年全省人员信息" xfId="1647"/>
    <cellStyle name="差_2009年财力测算情况11.19" xfId="269"/>
    <cellStyle name="差_2009年财力测算情况11.19 2" xfId="1648"/>
    <cellStyle name="差_2009年财力测算情况11.19_基金汇总" xfId="270"/>
    <cellStyle name="差_2009年财力测算情况11.19_收入汇总" xfId="271"/>
    <cellStyle name="差_2009年财力测算情况11.19_支出汇总" xfId="272"/>
    <cellStyle name="差_2009年结算（最终）" xfId="273"/>
    <cellStyle name="差_2009年结算（最终） 2" xfId="1649"/>
    <cellStyle name="差_2009年结算（最终）_基金汇总" xfId="274"/>
    <cellStyle name="差_2009年结算（最终）_收入汇总" xfId="275"/>
    <cellStyle name="差_2009年结算（最终）_支出汇总" xfId="276"/>
    <cellStyle name="差_2009年省对市县转移支付测算表(9.27)" xfId="1650"/>
    <cellStyle name="差_2009年省与市县结算（最终）" xfId="1651"/>
    <cellStyle name="差_2010年 - 现金预算 v.2 170909（华润燃气）" xfId="1652"/>
    <cellStyle name="差_2010年收入预测表（20091218)）" xfId="277"/>
    <cellStyle name="差_2010年收入预测表（20091218)） 2" xfId="1653"/>
    <cellStyle name="差_2010年收入预测表（20091218)）_基金汇总" xfId="278"/>
    <cellStyle name="差_2010年收入预测表（20091218)）_收入汇总" xfId="279"/>
    <cellStyle name="差_2010年收入预测表（20091218)）_支出汇总" xfId="280"/>
    <cellStyle name="差_2010年收入预测表（20091219)）" xfId="281"/>
    <cellStyle name="差_2010年收入预测表（20091219)） 2" xfId="1654"/>
    <cellStyle name="差_2010年收入预测表（20091219)）_基金汇总" xfId="282"/>
    <cellStyle name="差_2010年收入预测表（20091219)）_收入汇总" xfId="283"/>
    <cellStyle name="差_2010年收入预测表（20091219)）_支出汇总" xfId="284"/>
    <cellStyle name="差_2010年收入预测表（20091230)）" xfId="285"/>
    <cellStyle name="差_2010年收入预测表（20091230)） 2" xfId="1655"/>
    <cellStyle name="差_2010年收入预测表（20091230)）_基金汇总" xfId="286"/>
    <cellStyle name="差_2010年收入预测表（20091230)）_收入汇总" xfId="287"/>
    <cellStyle name="差_2010年收入预测表（20091230)）_支出汇总" xfId="288"/>
    <cellStyle name="差_2010省对市县转移支付测算表(10-21）" xfId="1656"/>
    <cellStyle name="差_2010省级行政性收费专项收入批复" xfId="289"/>
    <cellStyle name="差_2010省级行政性收费专项收入批复 2" xfId="1657"/>
    <cellStyle name="差_2010省级行政性收费专项收入批复_基金汇总" xfId="290"/>
    <cellStyle name="差_2010省级行政性收费专项收入批复_收入汇总" xfId="291"/>
    <cellStyle name="差_2010省级行政性收费专项收入批复_支出汇总" xfId="292"/>
    <cellStyle name="差_20111127汇报附表（8张）" xfId="293"/>
    <cellStyle name="差_20111127汇报附表（8张） 2" xfId="1658"/>
    <cellStyle name="差_20111127汇报附表（8张）_基金汇总" xfId="294"/>
    <cellStyle name="差_20111127汇报附表（8张）_收入汇总" xfId="295"/>
    <cellStyle name="差_20111127汇报附表（8张）_支出汇总" xfId="296"/>
    <cellStyle name="差_2011年财政收支预算草案2011.1.14" xfId="1659"/>
    <cellStyle name="差_2011年全省及省级预计2011-12-12" xfId="297"/>
    <cellStyle name="差_2011年全省及省级预计2011-12-12 2" xfId="1660"/>
    <cellStyle name="差_2011年全省及省级预计2011-12-12_基金汇总" xfId="298"/>
    <cellStyle name="差_2011年全省及省级预计2011-12-12_收入汇总" xfId="299"/>
    <cellStyle name="差_2011年全省及省级预计2011-12-12_支出汇总" xfId="300"/>
    <cellStyle name="差_2011年预算表格2010.12.9" xfId="301"/>
    <cellStyle name="差_2011年预算表格2010.12.9 2" xfId="302"/>
    <cellStyle name="差_2011年预算表格2010.12.9_2017年预算草案（债务）" xfId="303"/>
    <cellStyle name="差_2011年预算表格2010.12.9_基金汇总" xfId="304"/>
    <cellStyle name="差_2011年预算表格2010.12.9_收入汇总" xfId="305"/>
    <cellStyle name="差_2011年预算表格2010.12.9_支出汇总" xfId="306"/>
    <cellStyle name="差_2011年预算大表11-26" xfId="307"/>
    <cellStyle name="差_2011年预算大表11-26 2" xfId="308"/>
    <cellStyle name="差_2011年预算大表11-26_2017年预算草案（债务）" xfId="309"/>
    <cellStyle name="差_2011年预算大表11-26_基金汇总" xfId="310"/>
    <cellStyle name="差_2011年预算大表11-26_收入汇总" xfId="311"/>
    <cellStyle name="差_2011年预算大表11-26_支出汇总" xfId="312"/>
    <cellStyle name="差_2011省级预算公开2011.1.24" xfId="1661"/>
    <cellStyle name="差_2012年省级一般预算收入计划" xfId="313"/>
    <cellStyle name="差_20140228114517645" xfId="1662"/>
    <cellStyle name="差_2014年12月财政月报" xfId="1663"/>
    <cellStyle name="差_20160105省级2016年预算情况表（最新）" xfId="314"/>
    <cellStyle name="差_20160105省级2016年预算情况表（最新） 2" xfId="315"/>
    <cellStyle name="差_20160105省级2016年预算情况表（最新）_2017年预算草案（债务）" xfId="316"/>
    <cellStyle name="差_20160105省级2016年预算情况表（最新）_基金汇总" xfId="317"/>
    <cellStyle name="差_20160105省级2016年预算情况表（最新）_收入汇总" xfId="318"/>
    <cellStyle name="差_20160105省级2016年预算情况表（最新）_支出汇总" xfId="319"/>
    <cellStyle name="差_2016-2017全省国资预算" xfId="320"/>
    <cellStyle name="差_2016年财政专项清理表" xfId="321"/>
    <cellStyle name="差_20170103省级2017年预算情况表" xfId="322"/>
    <cellStyle name="差_2017年预算草案（债务）" xfId="323"/>
    <cellStyle name="差_22湖南" xfId="1664"/>
    <cellStyle name="差_27重庆" xfId="1665"/>
    <cellStyle name="差_28四川" xfId="1666"/>
    <cellStyle name="差_30云南" xfId="1667"/>
    <cellStyle name="差_33甘肃" xfId="1668"/>
    <cellStyle name="差_34青海" xfId="1669"/>
    <cellStyle name="差_Book1" xfId="324"/>
    <cellStyle name="差_Book1 2" xfId="1670"/>
    <cellStyle name="差_Book1_1" xfId="1671"/>
    <cellStyle name="差_Book1_2" xfId="1672"/>
    <cellStyle name="差_Book1_2017-市本级报人大样表-10-14" xfId="1673"/>
    <cellStyle name="差_Book1_3" xfId="1674"/>
    <cellStyle name="差_Book1_基金汇总" xfId="325"/>
    <cellStyle name="差_Book1_人大附表-9-14" xfId="1675"/>
    <cellStyle name="差_Book1_收入汇总" xfId="326"/>
    <cellStyle name="差_Book1_四区2017年预算" xfId="1676"/>
    <cellStyle name="差_Book1_支出汇总" xfId="327"/>
    <cellStyle name="差_gdp" xfId="1677"/>
    <cellStyle name="差_MA-T-MA01.01数据完整性检查子模块-详细设计" xfId="1678"/>
    <cellStyle name="差_Xl0000068" xfId="328"/>
    <cellStyle name="差_Xl0000068 2" xfId="329"/>
    <cellStyle name="差_Xl0000068_2017年预算草案（债务）" xfId="330"/>
    <cellStyle name="差_Xl0000068_基金汇总" xfId="331"/>
    <cellStyle name="差_Xl0000068_收入汇总" xfId="332"/>
    <cellStyle name="差_Xl0000068_支出汇总" xfId="333"/>
    <cellStyle name="差_Xl0000071" xfId="334"/>
    <cellStyle name="差_Xl0000071 2" xfId="335"/>
    <cellStyle name="差_Xl0000071_2017年预算草案（债务）" xfId="336"/>
    <cellStyle name="差_Xl0000071_基金汇总" xfId="337"/>
    <cellStyle name="差_Xl0000071_收入汇总" xfId="338"/>
    <cellStyle name="差_Xl0000071_支出汇总" xfId="339"/>
    <cellStyle name="差_不含人员经费系数" xfId="1679"/>
    <cellStyle name="差_财政厅编制用表（2011年报省人大）" xfId="340"/>
    <cellStyle name="差_财政厅编制用表（2011年报省人大） 2" xfId="341"/>
    <cellStyle name="差_财政厅编制用表（2011年报省人大）_2017年预算草案（债务）" xfId="342"/>
    <cellStyle name="差_财政厅编制用表（2011年报省人大）_基金汇总" xfId="343"/>
    <cellStyle name="差_财政厅编制用表（2011年报省人大）_收入汇总" xfId="344"/>
    <cellStyle name="差_财政厅编制用表（2011年报省人大）_支出汇总" xfId="345"/>
    <cellStyle name="差_测算结果汇总" xfId="1680"/>
    <cellStyle name="差_成本差异系数" xfId="1681"/>
    <cellStyle name="差_分县成本差异系数" xfId="1682"/>
    <cellStyle name="差_附表" xfId="1683"/>
    <cellStyle name="差_国有资本经营预算（2011年报省人大）" xfId="346"/>
    <cellStyle name="差_国有资本经营预算（2011年报省人大） 2" xfId="347"/>
    <cellStyle name="差_国有资本经营预算（2011年报省人大）_2017年预算草案（债务）" xfId="348"/>
    <cellStyle name="差_国有资本经营预算（2011年报省人大）_基金汇总" xfId="349"/>
    <cellStyle name="差_国有资本经营预算（2011年报省人大）_收入汇总" xfId="350"/>
    <cellStyle name="差_国有资本经营预算（2011年报省人大）_支出汇总" xfId="351"/>
    <cellStyle name="差_行政(燃修费)" xfId="1684"/>
    <cellStyle name="差_行政（人员）" xfId="1685"/>
    <cellStyle name="差_行政公检法测算" xfId="1686"/>
    <cellStyle name="差_河南省----2009-05-21（补充数据）" xfId="352"/>
    <cellStyle name="差_河南省----2009-05-21（补充数据） 2" xfId="353"/>
    <cellStyle name="差_河南省----2009-05-21（补充数据）_2017年预算草案（债务）" xfId="354"/>
    <cellStyle name="差_河南省----2009-05-21（补充数据）_基金汇总" xfId="355"/>
    <cellStyle name="差_河南省----2009-05-21（补充数据）_收入汇总" xfId="356"/>
    <cellStyle name="差_河南省----2009-05-21（补充数据）_支出汇总" xfId="357"/>
    <cellStyle name="差_河南省农村义务教育教师绩效工资测算表8-12" xfId="1687"/>
    <cellStyle name="差_基金安排表" xfId="358"/>
    <cellStyle name="差_基金汇总" xfId="359"/>
    <cellStyle name="差_教育(按照总人口测算）—20080416" xfId="1688"/>
    <cellStyle name="差_津补贴保障测算（2010.3.19）" xfId="1689"/>
    <cellStyle name="差_津补贴保障测算(5.21)" xfId="360"/>
    <cellStyle name="差_津补贴保障测算(5.21) 2" xfId="1690"/>
    <cellStyle name="差_津补贴保障测算(5.21)_基金汇总" xfId="361"/>
    <cellStyle name="差_津补贴保障测算(5.21)_收入汇总" xfId="362"/>
    <cellStyle name="差_津补贴保障测算(5.21)_支出汇总" xfId="363"/>
    <cellStyle name="差_民生政策最低支出需求" xfId="1691"/>
    <cellStyle name="差_农林水和城市维护标准支出20080505－县区合计" xfId="1692"/>
    <cellStyle name="差_平邑" xfId="1693"/>
    <cellStyle name="差_其他部门(按照总人口测算）—20080416" xfId="1694"/>
    <cellStyle name="差_人员工资和公用经费" xfId="1695"/>
    <cellStyle name="差_山东省民生支出标准" xfId="1696"/>
    <cellStyle name="差_商品交易所2006--2008年税收" xfId="364"/>
    <cellStyle name="差_商品交易所2006--2008年税收 2" xfId="365"/>
    <cellStyle name="差_商品交易所2006--2008年税收_2017年预算草案（债务）" xfId="366"/>
    <cellStyle name="差_商品交易所2006--2008年税收_基金汇总" xfId="367"/>
    <cellStyle name="差_商品交易所2006--2008年税收_收入汇总" xfId="368"/>
    <cellStyle name="差_商品交易所2006--2008年税收_支出汇总" xfId="369"/>
    <cellStyle name="差_省电力2008年 工作表" xfId="370"/>
    <cellStyle name="差_省电力2008年 工作表 2" xfId="371"/>
    <cellStyle name="差_省电力2008年 工作表_2017年预算草案（债务）" xfId="372"/>
    <cellStyle name="差_省电力2008年 工作表_基金汇总" xfId="373"/>
    <cellStyle name="差_省电力2008年 工作表_收入汇总" xfId="374"/>
    <cellStyle name="差_省电力2008年 工作表_支出汇总" xfId="375"/>
    <cellStyle name="差_省级国有资本经营预算表" xfId="376"/>
    <cellStyle name="差_省级明细" xfId="377"/>
    <cellStyle name="差_省级明细 2" xfId="378"/>
    <cellStyle name="差_省级明细_1.3日 2017年预算草案 - 副本" xfId="379"/>
    <cellStyle name="差_省级明细_2016-2017全省国资预算" xfId="380"/>
    <cellStyle name="差_省级明细_2016年预算草案" xfId="381"/>
    <cellStyle name="差_省级明细_2016年预算草案1.13" xfId="382"/>
    <cellStyle name="差_省级明细_2016年预算草案1.13 2" xfId="383"/>
    <cellStyle name="差_省级明细_2016年预算草案1.13_2017年预算草案（债务）" xfId="384"/>
    <cellStyle name="差_省级明细_2016年预算草案1.13_基金汇总" xfId="385"/>
    <cellStyle name="差_省级明细_2016年预算草案1.13_收入汇总" xfId="386"/>
    <cellStyle name="差_省级明细_2016年预算草案1.13_支出汇总" xfId="387"/>
    <cellStyle name="差_省级明细_2017年财政收支预算" xfId="388"/>
    <cellStyle name="差_省级明细_2017年预算草案（债务）" xfId="389"/>
    <cellStyle name="差_省级明细_2017年预算草案1.4" xfId="390"/>
    <cellStyle name="差_省级明细_23" xfId="391"/>
    <cellStyle name="差_省级明细_23 2" xfId="392"/>
    <cellStyle name="差_省级明细_23_2017年预算草案（债务）" xfId="393"/>
    <cellStyle name="差_省级明细_23_基金汇总" xfId="394"/>
    <cellStyle name="差_省级明细_23_收入汇总" xfId="395"/>
    <cellStyle name="差_省级明细_23_支出汇总" xfId="396"/>
    <cellStyle name="差_省级明细_Book1" xfId="397"/>
    <cellStyle name="差_省级明细_Book1 2" xfId="398"/>
    <cellStyle name="差_省级明细_Book1_2017年预算草案（债务）" xfId="399"/>
    <cellStyle name="差_省级明细_Book1_基金汇总" xfId="400"/>
    <cellStyle name="差_省级明细_Book1_收入汇总" xfId="401"/>
    <cellStyle name="差_省级明细_Book1_支出汇总" xfId="402"/>
    <cellStyle name="差_省级明细_Book3" xfId="403"/>
    <cellStyle name="差_省级明细_Xl0000068" xfId="404"/>
    <cellStyle name="差_省级明细_Xl0000068 2" xfId="405"/>
    <cellStyle name="差_省级明细_Xl0000068_2017年预算草案（债务）" xfId="406"/>
    <cellStyle name="差_省级明细_Xl0000068_基金汇总" xfId="407"/>
    <cellStyle name="差_省级明细_Xl0000068_收入汇总" xfId="408"/>
    <cellStyle name="差_省级明细_Xl0000068_支出汇总" xfId="409"/>
    <cellStyle name="差_省级明细_Xl0000071" xfId="410"/>
    <cellStyle name="差_省级明细_Xl0000071 2" xfId="411"/>
    <cellStyle name="差_省级明细_Xl0000071_2017年预算草案（债务）" xfId="412"/>
    <cellStyle name="差_省级明细_Xl0000071_基金汇总" xfId="413"/>
    <cellStyle name="差_省级明细_Xl0000071_收入汇总" xfId="414"/>
    <cellStyle name="差_省级明细_Xl0000071_支出汇总" xfId="415"/>
    <cellStyle name="差_省级明细_表六七" xfId="416"/>
    <cellStyle name="差_省级明细_代编表" xfId="417"/>
    <cellStyle name="差_省级明细_代编全省支出预算修改" xfId="418"/>
    <cellStyle name="差_省级明细_代编全省支出预算修改 2" xfId="419"/>
    <cellStyle name="差_省级明细_代编全省支出预算修改_2017年预算草案（债务）" xfId="420"/>
    <cellStyle name="差_省级明细_代编全省支出预算修改_基金汇总" xfId="421"/>
    <cellStyle name="差_省级明细_代编全省支出预算修改_收入汇总" xfId="422"/>
    <cellStyle name="差_省级明细_代编全省支出预算修改_支出汇总" xfId="423"/>
    <cellStyle name="差_省级明细_冬梅3" xfId="424"/>
    <cellStyle name="差_省级明细_冬梅3 2" xfId="425"/>
    <cellStyle name="差_省级明细_冬梅3_2017年预算草案（债务）" xfId="426"/>
    <cellStyle name="差_省级明细_冬梅3_基金汇总" xfId="427"/>
    <cellStyle name="差_省级明细_冬梅3_收入汇总" xfId="428"/>
    <cellStyle name="差_省级明细_冬梅3_支出汇总" xfId="429"/>
    <cellStyle name="差_省级明细_复件 表19（梁蕊发）" xfId="430"/>
    <cellStyle name="差_省级明细_副本1.2" xfId="431"/>
    <cellStyle name="差_省级明细_副本1.2 2" xfId="432"/>
    <cellStyle name="差_省级明细_副本1.2_2017年预算草案（债务）" xfId="433"/>
    <cellStyle name="差_省级明细_副本1.2_基金汇总" xfId="434"/>
    <cellStyle name="差_省级明细_副本1.2_收入汇总" xfId="435"/>
    <cellStyle name="差_省级明细_副本1.2_支出汇总" xfId="436"/>
    <cellStyle name="差_省级明细_副本最新" xfId="437"/>
    <cellStyle name="差_省级明细_副本最新 2" xfId="438"/>
    <cellStyle name="差_省级明细_副本最新_2017年预算草案（债务）" xfId="439"/>
    <cellStyle name="差_省级明细_副本最新_基金汇总" xfId="440"/>
    <cellStyle name="差_省级明细_副本最新_收入汇总" xfId="441"/>
    <cellStyle name="差_省级明细_副本最新_支出汇总" xfId="442"/>
    <cellStyle name="差_省级明细_基金表" xfId="443"/>
    <cellStyle name="差_省级明细_基金汇总" xfId="444"/>
    <cellStyle name="差_省级明细_基金最新" xfId="445"/>
    <cellStyle name="差_省级明细_基金最新 2" xfId="446"/>
    <cellStyle name="差_省级明细_基金最新_2017年预算草案（债务）" xfId="447"/>
    <cellStyle name="差_省级明细_基金最新_基金汇总" xfId="448"/>
    <cellStyle name="差_省级明细_基金最新_收入汇总" xfId="449"/>
    <cellStyle name="差_省级明细_基金最新_支出汇总" xfId="450"/>
    <cellStyle name="差_省级明细_基金最终修改支出" xfId="451"/>
    <cellStyle name="差_省级明细_梁蕊要预算局报人大2017年预算草案" xfId="452"/>
    <cellStyle name="差_省级明细_全省收入代编最新" xfId="453"/>
    <cellStyle name="差_省级明细_全省收入代编最新 2" xfId="454"/>
    <cellStyle name="差_省级明细_全省收入代编最新_2017年预算草案（债务）" xfId="455"/>
    <cellStyle name="差_省级明细_全省收入代编最新_基金汇总" xfId="456"/>
    <cellStyle name="差_省级明细_全省收入代编最新_收入汇总" xfId="457"/>
    <cellStyle name="差_省级明细_全省收入代编最新_支出汇总" xfId="458"/>
    <cellStyle name="差_省级明细_全省预算代编" xfId="459"/>
    <cellStyle name="差_省级明细_全省预算代编 2" xfId="460"/>
    <cellStyle name="差_省级明细_全省预算代编_2017年预算草案（债务）" xfId="461"/>
    <cellStyle name="差_省级明细_全省预算代编_基金汇总" xfId="462"/>
    <cellStyle name="差_省级明细_全省预算代编_收入汇总" xfId="463"/>
    <cellStyle name="差_省级明细_全省预算代编_支出汇总" xfId="464"/>
    <cellStyle name="差_省级明细_社保2017年预算草案1.3" xfId="465"/>
    <cellStyle name="差_省级明细_省级国有资本经营预算表" xfId="466"/>
    <cellStyle name="差_省级明细_收入汇总" xfId="467"/>
    <cellStyle name="差_省级明细_政府性基金人大会表格1稿" xfId="468"/>
    <cellStyle name="差_省级明细_政府性基金人大会表格1稿 2" xfId="469"/>
    <cellStyle name="差_省级明细_政府性基金人大会表格1稿_2017年预算草案（债务）" xfId="470"/>
    <cellStyle name="差_省级明细_政府性基金人大会表格1稿_基金汇总" xfId="471"/>
    <cellStyle name="差_省级明细_政府性基金人大会表格1稿_收入汇总" xfId="472"/>
    <cellStyle name="差_省级明细_政府性基金人大会表格1稿_支出汇总" xfId="473"/>
    <cellStyle name="差_省级明细_支出汇总" xfId="474"/>
    <cellStyle name="差_省属监狱人员级别表(驻外)" xfId="475"/>
    <cellStyle name="差_省属监狱人员级别表(驻外) 2" xfId="1697"/>
    <cellStyle name="差_省属监狱人员级别表(驻外)_基金汇总" xfId="476"/>
    <cellStyle name="差_省属监狱人员级别表(驻外)_收入汇总" xfId="477"/>
    <cellStyle name="差_省属监狱人员级别表(驻外)_支出汇总" xfId="478"/>
    <cellStyle name="差_市辖区测算20080510" xfId="1698"/>
    <cellStyle name="差_市辖区测算-新科目（20080626）" xfId="1699"/>
    <cellStyle name="差_收入汇总" xfId="479"/>
    <cellStyle name="差_同德" xfId="1700"/>
    <cellStyle name="差_卫生(按照总人口测算）—20080416" xfId="1701"/>
    <cellStyle name="差_文体广播事业(按照总人口测算）—20080416" xfId="1702"/>
    <cellStyle name="差_下文（表）" xfId="1703"/>
    <cellStyle name="差_县区合并测算20080421" xfId="1704"/>
    <cellStyle name="差_县区合并测算20080423(按照各省比重）" xfId="1705"/>
    <cellStyle name="差_县市旗测算20080508" xfId="1706"/>
    <cellStyle name="差_县市旗测算-新科目（20080626）" xfId="1707"/>
    <cellStyle name="差_县市旗测算-新科目（20080627）" xfId="1708"/>
    <cellStyle name="差_支出汇总" xfId="480"/>
    <cellStyle name="差_追加科目情况表" xfId="1709"/>
    <cellStyle name="常" xfId="1710"/>
    <cellStyle name="常_四区预算报人大" xfId="1711"/>
    <cellStyle name="常规" xfId="0" builtinId="0"/>
    <cellStyle name="常规 10" xfId="481"/>
    <cellStyle name="常规 10 2" xfId="482"/>
    <cellStyle name="常规 10 2 2" xfId="1713"/>
    <cellStyle name="常规 10 3" xfId="1712"/>
    <cellStyle name="常规 10_鹤壁市开发区2017年相关数据统计表报市局" xfId="483"/>
    <cellStyle name="常规 11" xfId="484"/>
    <cellStyle name="常规 11 2" xfId="485"/>
    <cellStyle name="常规 11 3" xfId="1714"/>
    <cellStyle name="常规 11_鹤壁市开发区2017年相关数据统计表报市局" xfId="486"/>
    <cellStyle name="常规 12" xfId="487"/>
    <cellStyle name="常规 12 2" xfId="1715"/>
    <cellStyle name="常规 13" xfId="488"/>
    <cellStyle name="常规 13 2" xfId="489"/>
    <cellStyle name="常规 13 3" xfId="1716"/>
    <cellStyle name="常规 13_2017年预算草案（债务）" xfId="490"/>
    <cellStyle name="常规 14" xfId="491"/>
    <cellStyle name="常规 14 2" xfId="1717"/>
    <cellStyle name="常规 15" xfId="492"/>
    <cellStyle name="常规 15 2" xfId="1719"/>
    <cellStyle name="常规 15 3" xfId="1718"/>
    <cellStyle name="常规 15_1.3日 2017年预算草案 - 副本" xfId="493"/>
    <cellStyle name="常规 16" xfId="494"/>
    <cellStyle name="常规 16 2" xfId="1720"/>
    <cellStyle name="常规 17" xfId="495"/>
    <cellStyle name="常规 18" xfId="1721"/>
    <cellStyle name="常规 19" xfId="935"/>
    <cellStyle name="常规 2" xfId="496"/>
    <cellStyle name="常规 2 10" xfId="1722"/>
    <cellStyle name="常规 2 11" xfId="1723"/>
    <cellStyle name="常规 2 12" xfId="1724"/>
    <cellStyle name="常规 2 13" xfId="1725"/>
    <cellStyle name="常规 2 14" xfId="1726"/>
    <cellStyle name="常规 2 15" xfId="1727"/>
    <cellStyle name="常规 2 2" xfId="497"/>
    <cellStyle name="常规 2 2 2" xfId="498"/>
    <cellStyle name="常规 2 2 2 2" xfId="1729"/>
    <cellStyle name="常规 2 2 2 3" xfId="1728"/>
    <cellStyle name="常规 2 2 3" xfId="499"/>
    <cellStyle name="常规 2 2 4" xfId="500"/>
    <cellStyle name="常规 2 2_2017-市本级报人大样表-10-14" xfId="1730"/>
    <cellStyle name="常规 2 3" xfId="501"/>
    <cellStyle name="常规 2 3 2" xfId="502"/>
    <cellStyle name="常规 2 4" xfId="503"/>
    <cellStyle name="常规 2 4 2" xfId="1731"/>
    <cellStyle name="常规 2 5" xfId="504"/>
    <cellStyle name="常规 2 5 2" xfId="1732"/>
    <cellStyle name="常规 2 6" xfId="505"/>
    <cellStyle name="常规 2 7" xfId="506"/>
    <cellStyle name="常规 2 8" xfId="1733"/>
    <cellStyle name="常规 2 9" xfId="1734"/>
    <cellStyle name="常规 2_2009年结算（最终）" xfId="507"/>
    <cellStyle name="常规 23 2" xfId="508"/>
    <cellStyle name="常规 29" xfId="509"/>
    <cellStyle name="常规 3" xfId="510"/>
    <cellStyle name="常规 3 2" xfId="511"/>
    <cellStyle name="常规 3 2 2" xfId="512"/>
    <cellStyle name="常规 3 3" xfId="513"/>
    <cellStyle name="常规 3 3 2" xfId="1735"/>
    <cellStyle name="常规 3 4" xfId="514"/>
    <cellStyle name="常规 3 4 2" xfId="1736"/>
    <cellStyle name="常规 3 5" xfId="515"/>
    <cellStyle name="常规 3_2017-市本级报人大样表-10-14" xfId="1737"/>
    <cellStyle name="常规 4" xfId="516"/>
    <cellStyle name="常规 4 2" xfId="517"/>
    <cellStyle name="常规 4 2 2" xfId="518"/>
    <cellStyle name="常规 4 2 2 2" xfId="1739"/>
    <cellStyle name="常规 4 2 3" xfId="1740"/>
    <cellStyle name="常规 4 2 4" xfId="1738"/>
    <cellStyle name="常规 4 2_C组_业务蓝图_附一_COA清单_20090720" xfId="1741"/>
    <cellStyle name="常规 4 3" xfId="519"/>
    <cellStyle name="常规 4 3 2" xfId="1742"/>
    <cellStyle name="常规 4 4" xfId="520"/>
    <cellStyle name="常规 4 5" xfId="521"/>
    <cellStyle name="常规 4 6" xfId="522"/>
    <cellStyle name="常规 4_2017-市本级报人大样表-10-14" xfId="1743"/>
    <cellStyle name="常规 5" xfId="523"/>
    <cellStyle name="常规 5 2" xfId="524"/>
    <cellStyle name="常规 5 2 2" xfId="1744"/>
    <cellStyle name="常规 5 3" xfId="525"/>
    <cellStyle name="常规 5 4" xfId="526"/>
    <cellStyle name="常规 5_2017-市本级报人大样表-10-14" xfId="1745"/>
    <cellStyle name="常规 6" xfId="527"/>
    <cellStyle name="常规 6 2" xfId="528"/>
    <cellStyle name="常规 6 3" xfId="529"/>
    <cellStyle name="常规 6 4" xfId="530"/>
    <cellStyle name="常规 6_1.3日 2017年预算草案 - 副本" xfId="531"/>
    <cellStyle name="常规 7" xfId="532"/>
    <cellStyle name="常规 7 2" xfId="533"/>
    <cellStyle name="常规 7 3" xfId="534"/>
    <cellStyle name="常规 8" xfId="535"/>
    <cellStyle name="常规 9" xfId="536"/>
    <cellStyle name="常规 9 2" xfId="537"/>
    <cellStyle name="常规_12-29日省政府常务会议材料附件_人大附表-9-14" xfId="1746"/>
    <cellStyle name="常规_2007基金预算" xfId="538"/>
    <cellStyle name="常规_2010年省市追加支出指标账" xfId="933"/>
    <cellStyle name="常规_439B6D647C250158E0530A0804CC3FF1" xfId="934"/>
    <cellStyle name="常规_报告附表1-7（2011）_人大附表-9-14" xfId="1747"/>
    <cellStyle name="常规_人大报告附表1-7（2013）_人大附表-9-14" xfId="1748"/>
    <cellStyle name="常规_人大附表-9-14" xfId="1749"/>
    <cellStyle name="超级链接" xfId="539"/>
    <cellStyle name="超連結" xfId="1750"/>
    <cellStyle name="超链接 2" xfId="1751"/>
    <cellStyle name="超链接 2 2" xfId="1752"/>
    <cellStyle name="超链接 2 3" xfId="1753"/>
    <cellStyle name="超链接 3" xfId="1754"/>
    <cellStyle name="超链接 4" xfId="1755"/>
    <cellStyle name="分级显示行_1_13区汇总" xfId="540"/>
    <cellStyle name="分级显示列_1_Book1" xfId="1756"/>
    <cellStyle name="公司标准表" xfId="1757"/>
    <cellStyle name="归盒啦_95" xfId="541"/>
    <cellStyle name="好 2" xfId="542"/>
    <cellStyle name="好 2 2" xfId="543"/>
    <cellStyle name="好 2 3" xfId="544"/>
    <cellStyle name="好 2 4" xfId="545"/>
    <cellStyle name="好 3" xfId="546"/>
    <cellStyle name="好 3 2" xfId="547"/>
    <cellStyle name="好 3 3" xfId="548"/>
    <cellStyle name="好 4" xfId="1758"/>
    <cellStyle name="好_（国库科、社保）2019年南阳市级财政收支及2020年预算草案表-" xfId="1759"/>
    <cellStyle name="好_05潍坊" xfId="1760"/>
    <cellStyle name="好_07临沂" xfId="1761"/>
    <cellStyle name="好_12滨州" xfId="1762"/>
    <cellStyle name="好_20 2007年河南结算单" xfId="549"/>
    <cellStyle name="好_20 2007年河南结算单 2" xfId="550"/>
    <cellStyle name="好_20 2007年河南结算单_2017年预算草案（债务）" xfId="551"/>
    <cellStyle name="好_20 2007年河南结算单_基金汇总" xfId="552"/>
    <cellStyle name="好_20 2007年河南结算单_收入汇总" xfId="553"/>
    <cellStyle name="好_20 2007年河南结算单_支出汇总" xfId="554"/>
    <cellStyle name="好_2006年22湖南" xfId="1763"/>
    <cellStyle name="好_2006年27重庆" xfId="1764"/>
    <cellStyle name="好_2006年28四川" xfId="1765"/>
    <cellStyle name="好_2006年30云南" xfId="1766"/>
    <cellStyle name="好_2006年33甘肃" xfId="1767"/>
    <cellStyle name="好_2006年34青海" xfId="1768"/>
    <cellStyle name="好_2007结算与财力(6.2)" xfId="555"/>
    <cellStyle name="好_2007结算与财力(6.2) 2" xfId="1769"/>
    <cellStyle name="好_2007结算与财力(6.2)_基金汇总" xfId="556"/>
    <cellStyle name="好_2007结算与财力(6.2)_收入汇总" xfId="557"/>
    <cellStyle name="好_2007结算与财力(6.2)_支出汇总" xfId="558"/>
    <cellStyle name="好_2007年结算已定项目对账单" xfId="559"/>
    <cellStyle name="好_2007年结算已定项目对账单 2" xfId="560"/>
    <cellStyle name="好_2007年结算已定项目对账单_2017年预算草案（债务）" xfId="561"/>
    <cellStyle name="好_2007年结算已定项目对账单_基金汇总" xfId="562"/>
    <cellStyle name="好_2007年结算已定项目对账单_收入汇总" xfId="563"/>
    <cellStyle name="好_2007年结算已定项目对账单_支出汇总" xfId="564"/>
    <cellStyle name="好_2007年中央财政与河南省财政年终决算结算单" xfId="565"/>
    <cellStyle name="好_2007年中央财政与河南省财政年终决算结算单 2" xfId="566"/>
    <cellStyle name="好_2007年中央财政与河南省财政年终决算结算单_2017年预算草案（债务）" xfId="567"/>
    <cellStyle name="好_2007年中央财政与河南省财政年终决算结算单_基金汇总" xfId="568"/>
    <cellStyle name="好_2007年中央财政与河南省财政年终决算结算单_收入汇总" xfId="569"/>
    <cellStyle name="好_2007年中央财政与河南省财政年终决算结算单_支出汇总" xfId="570"/>
    <cellStyle name="好_2008计算资料（8月11日终稿）" xfId="1770"/>
    <cellStyle name="好_2008年财政收支预算草案(1.4)" xfId="571"/>
    <cellStyle name="好_2008年财政收支预算草案(1.4) 2" xfId="572"/>
    <cellStyle name="好_2008年财政收支预算草案(1.4)_2017年预算草案（债务）" xfId="573"/>
    <cellStyle name="好_2008年财政收支预算草案(1.4)_基金汇总" xfId="574"/>
    <cellStyle name="好_2008年财政收支预算草案(1.4)_收入汇总" xfId="575"/>
    <cellStyle name="好_2008年财政收支预算草案(1.4)_支出汇总" xfId="576"/>
    <cellStyle name="好_2008年全省人员信息" xfId="1771"/>
    <cellStyle name="好_2009年财力测算情况11.19" xfId="577"/>
    <cellStyle name="好_2009年财力测算情况11.19 2" xfId="1772"/>
    <cellStyle name="好_2009年财力测算情况11.19_基金汇总" xfId="578"/>
    <cellStyle name="好_2009年财力测算情况11.19_收入汇总" xfId="579"/>
    <cellStyle name="好_2009年财力测算情况11.19_支出汇总" xfId="580"/>
    <cellStyle name="好_2009年结算（最终）" xfId="581"/>
    <cellStyle name="好_2009年结算（最终） 2" xfId="1773"/>
    <cellStyle name="好_2009年结算（最终）_基金汇总" xfId="582"/>
    <cellStyle name="好_2009年结算（最终）_收入汇总" xfId="583"/>
    <cellStyle name="好_2009年结算（最终）_支出汇总" xfId="584"/>
    <cellStyle name="好_2009年省对市县转移支付测算表(9.27)" xfId="1774"/>
    <cellStyle name="好_2009年省与市县结算（最终）" xfId="1775"/>
    <cellStyle name="好_2010年 - 现金预算 v.2 170909（华润燃气）" xfId="1776"/>
    <cellStyle name="好_2010年收入预测表（20091218)）" xfId="585"/>
    <cellStyle name="好_2010年收入预测表（20091218)） 2" xfId="1777"/>
    <cellStyle name="好_2010年收入预测表（20091218)）_基金汇总" xfId="586"/>
    <cellStyle name="好_2010年收入预测表（20091218)）_收入汇总" xfId="587"/>
    <cellStyle name="好_2010年收入预测表（20091218)）_支出汇总" xfId="588"/>
    <cellStyle name="好_2010年收入预测表（20091219)）" xfId="589"/>
    <cellStyle name="好_2010年收入预测表（20091219)） 2" xfId="1778"/>
    <cellStyle name="好_2010年收入预测表（20091219)）_基金汇总" xfId="590"/>
    <cellStyle name="好_2010年收入预测表（20091219)）_收入汇总" xfId="591"/>
    <cellStyle name="好_2010年收入预测表（20091219)）_支出汇总" xfId="592"/>
    <cellStyle name="好_2010年收入预测表（20091230)）" xfId="593"/>
    <cellStyle name="好_2010年收入预测表（20091230)） 2" xfId="1779"/>
    <cellStyle name="好_2010年收入预测表（20091230)）_基金汇总" xfId="594"/>
    <cellStyle name="好_2010年收入预测表（20091230)）_收入汇总" xfId="595"/>
    <cellStyle name="好_2010年收入预测表（20091230)）_支出汇总" xfId="596"/>
    <cellStyle name="好_2010省对市县转移支付测算表(10-21）" xfId="1780"/>
    <cellStyle name="好_2010省级行政性收费专项收入批复" xfId="597"/>
    <cellStyle name="好_2010省级行政性收费专项收入批复 2" xfId="1781"/>
    <cellStyle name="好_2010省级行政性收费专项收入批复_基金汇总" xfId="598"/>
    <cellStyle name="好_2010省级行政性收费专项收入批复_收入汇总" xfId="599"/>
    <cellStyle name="好_2010省级行政性收费专项收入批复_支出汇总" xfId="600"/>
    <cellStyle name="好_20111127汇报附表（8张）" xfId="601"/>
    <cellStyle name="好_20111127汇报附表（8张） 2" xfId="1782"/>
    <cellStyle name="好_20111127汇报附表（8张）_基金汇总" xfId="602"/>
    <cellStyle name="好_20111127汇报附表（8张）_收入汇总" xfId="603"/>
    <cellStyle name="好_20111127汇报附表（8张）_支出汇总" xfId="604"/>
    <cellStyle name="好_2011年财政收支预算草案2011.1.14" xfId="1783"/>
    <cellStyle name="好_2011年全省及省级预计2011-12-12" xfId="605"/>
    <cellStyle name="好_2011年全省及省级预计2011-12-12 2" xfId="1784"/>
    <cellStyle name="好_2011年全省及省级预计2011-12-12_基金汇总" xfId="606"/>
    <cellStyle name="好_2011年全省及省级预计2011-12-12_收入汇总" xfId="607"/>
    <cellStyle name="好_2011年全省及省级预计2011-12-12_支出汇总" xfId="608"/>
    <cellStyle name="好_2011年预算表格2010.12.9" xfId="609"/>
    <cellStyle name="好_2011年预算表格2010.12.9 2" xfId="610"/>
    <cellStyle name="好_2011年预算表格2010.12.9_2017年预算草案（债务）" xfId="611"/>
    <cellStyle name="好_2011年预算表格2010.12.9_基金汇总" xfId="612"/>
    <cellStyle name="好_2011年预算表格2010.12.9_收入汇总" xfId="613"/>
    <cellStyle name="好_2011年预算表格2010.12.9_支出汇总" xfId="614"/>
    <cellStyle name="好_2011年预算大表11-26" xfId="615"/>
    <cellStyle name="好_2011年预算大表11-26 2" xfId="616"/>
    <cellStyle name="好_2011年预算大表11-26_2017年预算草案（债务）" xfId="617"/>
    <cellStyle name="好_2011年预算大表11-26_基金汇总" xfId="618"/>
    <cellStyle name="好_2011年预算大表11-26_收入汇总" xfId="619"/>
    <cellStyle name="好_2011年预算大表11-26_支出汇总" xfId="620"/>
    <cellStyle name="好_2011省级预算公开2011.1.24" xfId="1785"/>
    <cellStyle name="好_2012年省级一般预算收入计划" xfId="621"/>
    <cellStyle name="好_20140228114517645" xfId="1786"/>
    <cellStyle name="好_2014年12月财政月报" xfId="1787"/>
    <cellStyle name="好_20160105省级2016年预算情况表（最新）" xfId="622"/>
    <cellStyle name="好_20160105省级2016年预算情况表（最新） 2" xfId="623"/>
    <cellStyle name="好_20160105省级2016年预算情况表（最新）_2017年预算草案（债务）" xfId="624"/>
    <cellStyle name="好_20160105省级2016年预算情况表（最新）_基金汇总" xfId="625"/>
    <cellStyle name="好_20160105省级2016年预算情况表（最新）_收入汇总" xfId="626"/>
    <cellStyle name="好_20160105省级2016年预算情况表（最新）_支出汇总" xfId="627"/>
    <cellStyle name="好_2016-2017全省国资预算" xfId="628"/>
    <cellStyle name="好_2016年财政专项清理表" xfId="629"/>
    <cellStyle name="好_20170103省级2017年预算情况表" xfId="630"/>
    <cellStyle name="好_2017年预算草案（债务）" xfId="631"/>
    <cellStyle name="好_22湖南" xfId="1788"/>
    <cellStyle name="好_27重庆" xfId="1789"/>
    <cellStyle name="好_28四川" xfId="1790"/>
    <cellStyle name="好_30云南" xfId="1791"/>
    <cellStyle name="好_33甘肃" xfId="1792"/>
    <cellStyle name="好_34青海" xfId="1793"/>
    <cellStyle name="好_Book1" xfId="632"/>
    <cellStyle name="好_Book1 2" xfId="1794"/>
    <cellStyle name="好_Book1_1" xfId="1795"/>
    <cellStyle name="好_Book1_2" xfId="1796"/>
    <cellStyle name="好_Book1_2017-市本级报人大样表-10-14" xfId="1797"/>
    <cellStyle name="好_Book1_3" xfId="1798"/>
    <cellStyle name="好_Book1_基金汇总" xfId="633"/>
    <cellStyle name="好_Book1_人大附表-9-14" xfId="1799"/>
    <cellStyle name="好_Book1_收入汇总" xfId="634"/>
    <cellStyle name="好_Book1_四区2017年预算" xfId="1800"/>
    <cellStyle name="好_Book1_支出汇总" xfId="635"/>
    <cellStyle name="好_gdp" xfId="1801"/>
    <cellStyle name="好_MA-T-MA01.01数据完整性检查子模块-详细设计" xfId="1802"/>
    <cellStyle name="好_Xl0000068" xfId="636"/>
    <cellStyle name="好_Xl0000068 2" xfId="637"/>
    <cellStyle name="好_Xl0000068_2017年预算草案（债务）" xfId="638"/>
    <cellStyle name="好_Xl0000068_基金汇总" xfId="639"/>
    <cellStyle name="好_Xl0000068_收入汇总" xfId="640"/>
    <cellStyle name="好_Xl0000068_支出汇总" xfId="641"/>
    <cellStyle name="好_Xl0000071" xfId="642"/>
    <cellStyle name="好_Xl0000071 2" xfId="643"/>
    <cellStyle name="好_Xl0000071_2017年预算草案（债务）" xfId="644"/>
    <cellStyle name="好_Xl0000071_基金汇总" xfId="645"/>
    <cellStyle name="好_Xl0000071_收入汇总" xfId="646"/>
    <cellStyle name="好_Xl0000071_支出汇总" xfId="647"/>
    <cellStyle name="好_不含人员经费系数" xfId="1803"/>
    <cellStyle name="好_财政厅编制用表（2011年报省人大）" xfId="648"/>
    <cellStyle name="好_财政厅编制用表（2011年报省人大） 2" xfId="649"/>
    <cellStyle name="好_财政厅编制用表（2011年报省人大）_2017年预算草案（债务）" xfId="650"/>
    <cellStyle name="好_财政厅编制用表（2011年报省人大）_基金汇总" xfId="651"/>
    <cellStyle name="好_财政厅编制用表（2011年报省人大）_收入汇总" xfId="652"/>
    <cellStyle name="好_财政厅编制用表（2011年报省人大）_支出汇总" xfId="653"/>
    <cellStyle name="好_测算结果汇总" xfId="1804"/>
    <cellStyle name="好_成本差异系数" xfId="1805"/>
    <cellStyle name="好_分县成本差异系数" xfId="1806"/>
    <cellStyle name="好_附表" xfId="1807"/>
    <cellStyle name="好_国有资本经营预算（2011年报省人大）" xfId="654"/>
    <cellStyle name="好_国有资本经营预算（2011年报省人大） 2" xfId="655"/>
    <cellStyle name="好_国有资本经营预算（2011年报省人大）_2017年预算草案（债务）" xfId="656"/>
    <cellStyle name="好_国有资本经营预算（2011年报省人大）_基金汇总" xfId="657"/>
    <cellStyle name="好_国有资本经营预算（2011年报省人大）_收入汇总" xfId="658"/>
    <cellStyle name="好_国有资本经营预算（2011年报省人大）_支出汇总" xfId="659"/>
    <cellStyle name="好_行政(燃修费)" xfId="1808"/>
    <cellStyle name="好_行政（人员）" xfId="1809"/>
    <cellStyle name="好_行政公检法测算" xfId="1810"/>
    <cellStyle name="好_河南省----2009-05-21（补充数据）" xfId="660"/>
    <cellStyle name="好_河南省----2009-05-21（补充数据） 2" xfId="661"/>
    <cellStyle name="好_河南省----2009-05-21（补充数据）_2017年预算草案（债务）" xfId="662"/>
    <cellStyle name="好_河南省----2009-05-21（补充数据）_基金汇总" xfId="663"/>
    <cellStyle name="好_河南省----2009-05-21（补充数据）_收入汇总" xfId="664"/>
    <cellStyle name="好_河南省----2009-05-21（补充数据）_支出汇总" xfId="665"/>
    <cellStyle name="好_河南省农村义务教育教师绩效工资测算表8-12" xfId="1811"/>
    <cellStyle name="好_基金安排表" xfId="666"/>
    <cellStyle name="好_基金汇总" xfId="667"/>
    <cellStyle name="好_教育(按照总人口测算）—20080416" xfId="1812"/>
    <cellStyle name="好_津补贴保障测算（2010.3.19）" xfId="1813"/>
    <cellStyle name="好_津补贴保障测算(5.21)" xfId="668"/>
    <cellStyle name="好_津补贴保障测算(5.21) 2" xfId="1814"/>
    <cellStyle name="好_津补贴保障测算(5.21)_基金汇总" xfId="669"/>
    <cellStyle name="好_津补贴保障测算(5.21)_收入汇总" xfId="670"/>
    <cellStyle name="好_津补贴保障测算(5.21)_支出汇总" xfId="671"/>
    <cellStyle name="好_民生政策最低支出需求" xfId="1815"/>
    <cellStyle name="好_农林水和城市维护标准支出20080505－县区合计" xfId="1816"/>
    <cellStyle name="好_平邑" xfId="1817"/>
    <cellStyle name="好_其他部门(按照总人口测算）—20080416" xfId="1818"/>
    <cellStyle name="好_人员工资和公用经费" xfId="1819"/>
    <cellStyle name="好_山东省民生支出标准" xfId="1820"/>
    <cellStyle name="好_商品交易所2006--2008年税收" xfId="672"/>
    <cellStyle name="好_商品交易所2006--2008年税收 2" xfId="673"/>
    <cellStyle name="好_商品交易所2006--2008年税收_2017年预算草案（债务）" xfId="674"/>
    <cellStyle name="好_商品交易所2006--2008年税收_基金汇总" xfId="675"/>
    <cellStyle name="好_商品交易所2006--2008年税收_收入汇总" xfId="676"/>
    <cellStyle name="好_商品交易所2006--2008年税收_支出汇总" xfId="677"/>
    <cellStyle name="好_省电力2008年 工作表" xfId="678"/>
    <cellStyle name="好_省电力2008年 工作表 2" xfId="679"/>
    <cellStyle name="好_省电力2008年 工作表_2017年预算草案（债务）" xfId="680"/>
    <cellStyle name="好_省电力2008年 工作表_基金汇总" xfId="681"/>
    <cellStyle name="好_省电力2008年 工作表_收入汇总" xfId="682"/>
    <cellStyle name="好_省电力2008年 工作表_支出汇总" xfId="683"/>
    <cellStyle name="好_省级国有资本经营预算表" xfId="684"/>
    <cellStyle name="好_省级明细" xfId="685"/>
    <cellStyle name="好_省级明细 2" xfId="686"/>
    <cellStyle name="好_省级明细_1.3日 2017年预算草案 - 副本" xfId="687"/>
    <cellStyle name="好_省级明细_2016-2017全省国资预算" xfId="688"/>
    <cellStyle name="好_省级明细_2016年预算草案" xfId="689"/>
    <cellStyle name="好_省级明细_2016年预算草案1.13" xfId="690"/>
    <cellStyle name="好_省级明细_2016年预算草案1.13 2" xfId="691"/>
    <cellStyle name="好_省级明细_2016年预算草案1.13_2017年预算草案（债务）" xfId="692"/>
    <cellStyle name="好_省级明细_2016年预算草案1.13_基金汇总" xfId="693"/>
    <cellStyle name="好_省级明细_2016年预算草案1.13_收入汇总" xfId="694"/>
    <cellStyle name="好_省级明细_2016年预算草案1.13_支出汇总" xfId="695"/>
    <cellStyle name="好_省级明细_2017年财政收支预算" xfId="696"/>
    <cellStyle name="好_省级明细_2017年预算草案（债务）" xfId="697"/>
    <cellStyle name="好_省级明细_2017年预算草案1.4" xfId="698"/>
    <cellStyle name="好_省级明细_23" xfId="699"/>
    <cellStyle name="好_省级明细_23 2" xfId="700"/>
    <cellStyle name="好_省级明细_23_2017年预算草案（债务）" xfId="701"/>
    <cellStyle name="好_省级明细_23_基金汇总" xfId="702"/>
    <cellStyle name="好_省级明细_23_收入汇总" xfId="703"/>
    <cellStyle name="好_省级明细_23_支出汇总" xfId="704"/>
    <cellStyle name="好_省级明细_Book1" xfId="705"/>
    <cellStyle name="好_省级明细_Book1 2" xfId="706"/>
    <cellStyle name="好_省级明细_Book1_2017年预算草案（债务）" xfId="707"/>
    <cellStyle name="好_省级明细_Book1_基金汇总" xfId="708"/>
    <cellStyle name="好_省级明细_Book1_收入汇总" xfId="709"/>
    <cellStyle name="好_省级明细_Book1_支出汇总" xfId="710"/>
    <cellStyle name="好_省级明细_Book3" xfId="711"/>
    <cellStyle name="好_省级明细_Xl0000068" xfId="712"/>
    <cellStyle name="好_省级明细_Xl0000068 2" xfId="713"/>
    <cellStyle name="好_省级明细_Xl0000068_2017年预算草案（债务）" xfId="714"/>
    <cellStyle name="好_省级明细_Xl0000068_基金汇总" xfId="715"/>
    <cellStyle name="好_省级明细_Xl0000068_收入汇总" xfId="716"/>
    <cellStyle name="好_省级明细_Xl0000068_支出汇总" xfId="717"/>
    <cellStyle name="好_省级明细_Xl0000071" xfId="718"/>
    <cellStyle name="好_省级明细_Xl0000071 2" xfId="719"/>
    <cellStyle name="好_省级明细_Xl0000071_2017年预算草案（债务）" xfId="720"/>
    <cellStyle name="好_省级明细_Xl0000071_基金汇总" xfId="721"/>
    <cellStyle name="好_省级明细_Xl0000071_收入汇总" xfId="722"/>
    <cellStyle name="好_省级明细_Xl0000071_支出汇总" xfId="723"/>
    <cellStyle name="好_省级明细_表六七" xfId="724"/>
    <cellStyle name="好_省级明细_代编表" xfId="725"/>
    <cellStyle name="好_省级明细_代编全省支出预算修改" xfId="726"/>
    <cellStyle name="好_省级明细_代编全省支出预算修改 2" xfId="727"/>
    <cellStyle name="好_省级明细_代编全省支出预算修改_2017年预算草案（债务）" xfId="728"/>
    <cellStyle name="好_省级明细_代编全省支出预算修改_基金汇总" xfId="729"/>
    <cellStyle name="好_省级明细_代编全省支出预算修改_收入汇总" xfId="730"/>
    <cellStyle name="好_省级明细_代编全省支出预算修改_支出汇总" xfId="731"/>
    <cellStyle name="好_省级明细_冬梅3" xfId="732"/>
    <cellStyle name="好_省级明细_冬梅3 2" xfId="733"/>
    <cellStyle name="好_省级明细_冬梅3_2017年预算草案（债务）" xfId="734"/>
    <cellStyle name="好_省级明细_冬梅3_基金汇总" xfId="735"/>
    <cellStyle name="好_省级明细_冬梅3_收入汇总" xfId="736"/>
    <cellStyle name="好_省级明细_冬梅3_支出汇总" xfId="737"/>
    <cellStyle name="好_省级明细_复件 表19（梁蕊发）" xfId="738"/>
    <cellStyle name="好_省级明细_副本1.2" xfId="739"/>
    <cellStyle name="好_省级明细_副本1.2 2" xfId="740"/>
    <cellStyle name="好_省级明细_副本1.2_2017年预算草案（债务）" xfId="741"/>
    <cellStyle name="好_省级明细_副本1.2_基金汇总" xfId="742"/>
    <cellStyle name="好_省级明细_副本1.2_收入汇总" xfId="743"/>
    <cellStyle name="好_省级明细_副本1.2_支出汇总" xfId="744"/>
    <cellStyle name="好_省级明细_副本最新" xfId="745"/>
    <cellStyle name="好_省级明细_副本最新 2" xfId="746"/>
    <cellStyle name="好_省级明细_副本最新_2017年预算草案（债务）" xfId="747"/>
    <cellStyle name="好_省级明细_副本最新_基金汇总" xfId="748"/>
    <cellStyle name="好_省级明细_副本最新_收入汇总" xfId="749"/>
    <cellStyle name="好_省级明细_副本最新_支出汇总" xfId="750"/>
    <cellStyle name="好_省级明细_基金表" xfId="751"/>
    <cellStyle name="好_省级明细_基金汇总" xfId="752"/>
    <cellStyle name="好_省级明细_基金最新" xfId="753"/>
    <cellStyle name="好_省级明细_基金最新 2" xfId="754"/>
    <cellStyle name="好_省级明细_基金最新_2017年预算草案（债务）" xfId="755"/>
    <cellStyle name="好_省级明细_基金最新_基金汇总" xfId="756"/>
    <cellStyle name="好_省级明细_基金最新_收入汇总" xfId="757"/>
    <cellStyle name="好_省级明细_基金最新_支出汇总" xfId="758"/>
    <cellStyle name="好_省级明细_基金最终修改支出" xfId="759"/>
    <cellStyle name="好_省级明细_梁蕊要预算局报人大2017年预算草案" xfId="760"/>
    <cellStyle name="好_省级明细_全省收入代编最新" xfId="761"/>
    <cellStyle name="好_省级明细_全省收入代编最新 2" xfId="762"/>
    <cellStyle name="好_省级明细_全省收入代编最新_2017年预算草案（债务）" xfId="763"/>
    <cellStyle name="好_省级明细_全省收入代编最新_基金汇总" xfId="764"/>
    <cellStyle name="好_省级明细_全省收入代编最新_收入汇总" xfId="765"/>
    <cellStyle name="好_省级明细_全省收入代编最新_支出汇总" xfId="766"/>
    <cellStyle name="好_省级明细_全省预算代编" xfId="767"/>
    <cellStyle name="好_省级明细_全省预算代编 2" xfId="768"/>
    <cellStyle name="好_省级明细_全省预算代编_2017年预算草案（债务）" xfId="769"/>
    <cellStyle name="好_省级明细_全省预算代编_基金汇总" xfId="770"/>
    <cellStyle name="好_省级明细_全省预算代编_收入汇总" xfId="771"/>
    <cellStyle name="好_省级明细_全省预算代编_支出汇总" xfId="772"/>
    <cellStyle name="好_省级明细_社保2017年预算草案1.3" xfId="773"/>
    <cellStyle name="好_省级明细_省级国有资本经营预算表" xfId="774"/>
    <cellStyle name="好_省级明细_收入汇总" xfId="775"/>
    <cellStyle name="好_省级明细_政府性基金人大会表格1稿" xfId="776"/>
    <cellStyle name="好_省级明细_政府性基金人大会表格1稿 2" xfId="777"/>
    <cellStyle name="好_省级明细_政府性基金人大会表格1稿_2017年预算草案（债务）" xfId="778"/>
    <cellStyle name="好_省级明细_政府性基金人大会表格1稿_基金汇总" xfId="779"/>
    <cellStyle name="好_省级明细_政府性基金人大会表格1稿_收入汇总" xfId="780"/>
    <cellStyle name="好_省级明细_政府性基金人大会表格1稿_支出汇总" xfId="781"/>
    <cellStyle name="好_省级明细_支出汇总" xfId="782"/>
    <cellStyle name="好_省属监狱人员级别表(驻外)" xfId="783"/>
    <cellStyle name="好_省属监狱人员级别表(驻外) 2" xfId="1821"/>
    <cellStyle name="好_省属监狱人员级别表(驻外)_基金汇总" xfId="784"/>
    <cellStyle name="好_省属监狱人员级别表(驻外)_收入汇总" xfId="785"/>
    <cellStyle name="好_省属监狱人员级别表(驻外)_支出汇总" xfId="786"/>
    <cellStyle name="好_市辖区测算20080510" xfId="1822"/>
    <cellStyle name="好_市辖区测算-新科目（20080626）" xfId="1823"/>
    <cellStyle name="好_收入汇总" xfId="787"/>
    <cellStyle name="好_同德" xfId="1824"/>
    <cellStyle name="好_卫生(按照总人口测算）—20080416" xfId="1825"/>
    <cellStyle name="好_文体广播事业(按照总人口测算）—20080416" xfId="1826"/>
    <cellStyle name="好_下文（表）" xfId="1827"/>
    <cellStyle name="好_县区合并测算20080421" xfId="1828"/>
    <cellStyle name="好_县区合并测算20080423(按照各省比重）" xfId="1829"/>
    <cellStyle name="好_县市旗测算20080508" xfId="1830"/>
    <cellStyle name="好_县市旗测算-新科目（20080626）" xfId="1831"/>
    <cellStyle name="好_县市旗测算-新科目（20080627）" xfId="1832"/>
    <cellStyle name="好_支出汇总" xfId="788"/>
    <cellStyle name="好_追加科目情况表" xfId="1833"/>
    <cellStyle name="后继超级链接" xfId="789"/>
    <cellStyle name="后继超级链接 2" xfId="1834"/>
    <cellStyle name="后继超链接" xfId="790"/>
    <cellStyle name="汇总 2" xfId="791"/>
    <cellStyle name="汇总 2 2" xfId="792"/>
    <cellStyle name="汇总 2 3" xfId="793"/>
    <cellStyle name="汇总 2 4" xfId="794"/>
    <cellStyle name="汇总 2_1.3日 2017年预算草案 - 副本" xfId="795"/>
    <cellStyle name="汇总 3" xfId="796"/>
    <cellStyle name="汇总 3 2" xfId="797"/>
    <cellStyle name="汇总 3_1.3日 2017年预算草案 - 副本" xfId="798"/>
    <cellStyle name="汇总 4" xfId="799"/>
    <cellStyle name="汇总 5" xfId="1835"/>
    <cellStyle name="汇总 6" xfId="1995"/>
    <cellStyle name="汇总 7" xfId="1964"/>
    <cellStyle name="汇总 8" xfId="1996"/>
    <cellStyle name="货" xfId="1836"/>
    <cellStyle name="货_NJ18-15" xfId="1837"/>
    <cellStyle name="货_NJ18-15_四区预算报人大" xfId="1838"/>
    <cellStyle name="货_四区预算报人大" xfId="1839"/>
    <cellStyle name="货币 2" xfId="800"/>
    <cellStyle name="货币 2 2" xfId="1840"/>
    <cellStyle name="货币[" xfId="1841"/>
    <cellStyle name="貨幣 [0]_AB.REC09" xfId="1842"/>
    <cellStyle name="貨幣[0]_cpu 整腳" xfId="1843"/>
    <cellStyle name="貨幣_AB.REC09" xfId="1844"/>
    <cellStyle name="计算 2" xfId="801"/>
    <cellStyle name="计算 2 2" xfId="802"/>
    <cellStyle name="计算 2 3" xfId="803"/>
    <cellStyle name="计算 2 4" xfId="804"/>
    <cellStyle name="计算 2_1.3日 2017年预算草案 - 副本" xfId="805"/>
    <cellStyle name="计算 3" xfId="806"/>
    <cellStyle name="计算 3 2" xfId="807"/>
    <cellStyle name="计算 3_1.3日 2017年预算草案 - 副本" xfId="808"/>
    <cellStyle name="计算 4" xfId="809"/>
    <cellStyle name="计算 5" xfId="1845"/>
    <cellStyle name="计算 6" xfId="1997"/>
    <cellStyle name="计算 7" xfId="1963"/>
    <cellStyle name="计算 8" xfId="2000"/>
    <cellStyle name="检查单元格 2" xfId="810"/>
    <cellStyle name="检查单元格 2 2" xfId="811"/>
    <cellStyle name="检查单元格 2 3" xfId="812"/>
    <cellStyle name="检查单元格 2 4" xfId="813"/>
    <cellStyle name="检查单元格 2_1.3日 2017年预算草案 - 副本" xfId="814"/>
    <cellStyle name="检查单元格 3" xfId="815"/>
    <cellStyle name="检查单元格 3 2" xfId="816"/>
    <cellStyle name="检查单元格 3_1.3日 2017年预算草案 - 副本" xfId="817"/>
    <cellStyle name="检查单元格 4" xfId="1846"/>
    <cellStyle name="检查单元格 5" xfId="1998"/>
    <cellStyle name="检查单元格 6" xfId="1962"/>
    <cellStyle name="检查单元格 7" xfId="2001"/>
    <cellStyle name="解释性文本 2" xfId="818"/>
    <cellStyle name="解释性文本 2 2" xfId="819"/>
    <cellStyle name="解释性文本 2 3" xfId="820"/>
    <cellStyle name="解释性文本 3" xfId="821"/>
    <cellStyle name="解释性文本 3 2" xfId="822"/>
    <cellStyle name="解释性文本 4" xfId="1847"/>
    <cellStyle name="借出原因" xfId="1848"/>
    <cellStyle name="警告文本 2" xfId="823"/>
    <cellStyle name="警告文本 2 2" xfId="824"/>
    <cellStyle name="警告文本 2 3" xfId="825"/>
    <cellStyle name="警告文本 2 4" xfId="826"/>
    <cellStyle name="警告文本 3" xfId="827"/>
    <cellStyle name="警告文本 3 2" xfId="828"/>
    <cellStyle name="警告文本 4" xfId="1849"/>
    <cellStyle name="链接单元格 2" xfId="829"/>
    <cellStyle name="链接单元格 2 2" xfId="830"/>
    <cellStyle name="链接单元格 2 3" xfId="831"/>
    <cellStyle name="链接单元格 2_1.3日 2017年预算草案 - 副本" xfId="832"/>
    <cellStyle name="链接单元格 3" xfId="833"/>
    <cellStyle name="链接单元格 3 2" xfId="834"/>
    <cellStyle name="链接单元格 3_1.3日 2017年预算草案 - 副本" xfId="835"/>
    <cellStyle name="链接单元格 4" xfId="1850"/>
    <cellStyle name="链接单元格 5" xfId="1999"/>
    <cellStyle name="链接单元格 6" xfId="1961"/>
    <cellStyle name="链接单元格 7" xfId="2002"/>
    <cellStyle name="霓付 [0]_ +Foil &amp; -FOIL &amp; PAPER" xfId="836"/>
    <cellStyle name="霓付_ +Foil &amp; -FOIL &amp; PAPER" xfId="837"/>
    <cellStyle name="똿뗦먛귟 [0.00]_PRODUCT DETAIL Q1" xfId="1851"/>
    <cellStyle name="똿뗦먛귟_PRODUCT DETAIL Q1" xfId="1852"/>
    <cellStyle name="烹拳 [0]_ +Foil &amp; -FOIL &amp; PAPER" xfId="838"/>
    <cellStyle name="烹拳_ +Foil &amp; -FOIL &amp; PAPER" xfId="839"/>
    <cellStyle name="普通" xfId="1853"/>
    <cellStyle name="千" xfId="1854"/>
    <cellStyle name="千_NJ09-05" xfId="1855"/>
    <cellStyle name="千_NJ09-05_四区预算报人大" xfId="1856"/>
    <cellStyle name="千_NJ17-06" xfId="1857"/>
    <cellStyle name="千_NJ17-06_四区预算报人大" xfId="1858"/>
    <cellStyle name="千_NJ17-24" xfId="1859"/>
    <cellStyle name="千_NJ17-24_四区预算报人大" xfId="1860"/>
    <cellStyle name="千_NJ17-26" xfId="1861"/>
    <cellStyle name="千_NJ17-26_四区预算报人大" xfId="1862"/>
    <cellStyle name="千_NJ18-15" xfId="1863"/>
    <cellStyle name="千_NJ18-15_四区预算报人大" xfId="1864"/>
    <cellStyle name="千_四区预算报人大" xfId="1865"/>
    <cellStyle name="千分位" xfId="1866"/>
    <cellStyle name="千分位[0]" xfId="1867"/>
    <cellStyle name="千分位_ 白土" xfId="840"/>
    <cellStyle name="千位" xfId="1868"/>
    <cellStyle name="千位[" xfId="1869"/>
    <cellStyle name="千位[0]" xfId="1870"/>
    <cellStyle name="千位_ 方正PC" xfId="1871"/>
    <cellStyle name="千位分" xfId="1872"/>
    <cellStyle name="千位分隔 10" xfId="1873"/>
    <cellStyle name="千位分隔 11" xfId="1874"/>
    <cellStyle name="千位分隔 12" xfId="1875"/>
    <cellStyle name="千位分隔 13" xfId="1876"/>
    <cellStyle name="千位分隔 14" xfId="1877"/>
    <cellStyle name="千位分隔 15" xfId="1878"/>
    <cellStyle name="千位分隔 16" xfId="1879"/>
    <cellStyle name="千位分隔 17" xfId="1880"/>
    <cellStyle name="千位分隔 18" xfId="1881"/>
    <cellStyle name="千位分隔 19" xfId="1882"/>
    <cellStyle name="千位分隔 2" xfId="841"/>
    <cellStyle name="千位分隔 2 2" xfId="1883"/>
    <cellStyle name="千位分隔 2 2 2" xfId="1884"/>
    <cellStyle name="千位分隔 2 2 2 2" xfId="1885"/>
    <cellStyle name="千位分隔 2 2 2 2 2" xfId="1886"/>
    <cellStyle name="千位分隔 2 2 2 3" xfId="1887"/>
    <cellStyle name="千位分隔 2 2 3" xfId="1888"/>
    <cellStyle name="千位分隔 2 2 3 2" xfId="1889"/>
    <cellStyle name="千位分隔 2 2 3 2 2" xfId="1890"/>
    <cellStyle name="千位分隔 2 2 3 3" xfId="1891"/>
    <cellStyle name="千位分隔 2 2 3 3 2" xfId="1892"/>
    <cellStyle name="千位分隔 2 2 3 4" xfId="1893"/>
    <cellStyle name="千位分隔 2 3" xfId="1894"/>
    <cellStyle name="千位分隔 2 4" xfId="1895"/>
    <cellStyle name="千位分隔 2_Book1" xfId="1896"/>
    <cellStyle name="千位分隔 20" xfId="1897"/>
    <cellStyle name="千位分隔 21" xfId="1898"/>
    <cellStyle name="千位分隔 22" xfId="1899"/>
    <cellStyle name="千位分隔 23" xfId="1900"/>
    <cellStyle name="千位分隔 24" xfId="1901"/>
    <cellStyle name="千位分隔 25" xfId="1902"/>
    <cellStyle name="千位分隔 26" xfId="1903"/>
    <cellStyle name="千位分隔 27" xfId="1904"/>
    <cellStyle name="千位分隔 28" xfId="1905"/>
    <cellStyle name="千位分隔 29" xfId="1906"/>
    <cellStyle name="千位分隔 29 2" xfId="1907"/>
    <cellStyle name="千位分隔 3" xfId="842"/>
    <cellStyle name="千位分隔 3 2" xfId="1908"/>
    <cellStyle name="千位分隔 4" xfId="1909"/>
    <cellStyle name="千位分隔 4 2" xfId="1910"/>
    <cellStyle name="千位分隔 4 2 2" xfId="1911"/>
    <cellStyle name="千位分隔 4 3" xfId="1912"/>
    <cellStyle name="千位分隔 5" xfId="1913"/>
    <cellStyle name="千位分隔 5 2" xfId="1914"/>
    <cellStyle name="千位分隔 5 2 2" xfId="1915"/>
    <cellStyle name="千位分隔 5 3" xfId="1916"/>
    <cellStyle name="千位分隔 6" xfId="1917"/>
    <cellStyle name="千位分隔 6 2" xfId="1918"/>
    <cellStyle name="千位分隔 7" xfId="1919"/>
    <cellStyle name="千位分隔 7 2" xfId="1920"/>
    <cellStyle name="千位分隔 8" xfId="1921"/>
    <cellStyle name="千位分隔 9" xfId="1922"/>
    <cellStyle name="千位分隔[0] 2" xfId="843"/>
    <cellStyle name="千位分隔[0] 2 2" xfId="1923"/>
    <cellStyle name="千位分隔[0] 2 2 2" xfId="1924"/>
    <cellStyle name="千位分隔[0] 2 2 2 2" xfId="1925"/>
    <cellStyle name="千位分隔[0] 2 2 2 2 2" xfId="1926"/>
    <cellStyle name="千位分隔[0] 2 2 2 3" xfId="1927"/>
    <cellStyle name="千位分隔[0] 2 2 2 3 2" xfId="1928"/>
    <cellStyle name="千位分隔[0] 2 2 2 4" xfId="1929"/>
    <cellStyle name="千位分隔[0] 2 3" xfId="1930"/>
    <cellStyle name="千位分隔[0] 2_Book1" xfId="1931"/>
    <cellStyle name="千位分隔[0] 3" xfId="844"/>
    <cellStyle name="千位分隔[0] 3 2" xfId="1933"/>
    <cellStyle name="千位分隔[0] 3 3" xfId="1932"/>
    <cellStyle name="千位分季_新建 Microsoft Excel 工作表" xfId="845"/>
    <cellStyle name="钎霖_!!!GO" xfId="1934"/>
    <cellStyle name="强调 1" xfId="846"/>
    <cellStyle name="强调 2" xfId="847"/>
    <cellStyle name="强调 3" xfId="848"/>
    <cellStyle name="强调文字颜色 1 2" xfId="849"/>
    <cellStyle name="强调文字颜色 1 2 2" xfId="850"/>
    <cellStyle name="强调文字颜色 1 2 3" xfId="851"/>
    <cellStyle name="强调文字颜色 1 2 4" xfId="852"/>
    <cellStyle name="强调文字颜色 1 3" xfId="853"/>
    <cellStyle name="强调文字颜色 1 3 2" xfId="854"/>
    <cellStyle name="强调文字颜色 1 4" xfId="855"/>
    <cellStyle name="强调文字颜色 2 2" xfId="856"/>
    <cellStyle name="强调文字颜色 2 2 2" xfId="857"/>
    <cellStyle name="强调文字颜色 2 2 3" xfId="858"/>
    <cellStyle name="强调文字颜色 2 2 4" xfId="859"/>
    <cellStyle name="强调文字颜色 2 3" xfId="860"/>
    <cellStyle name="强调文字颜色 2 3 2" xfId="861"/>
    <cellStyle name="强调文字颜色 3 2" xfId="862"/>
    <cellStyle name="强调文字颜色 3 2 2" xfId="863"/>
    <cellStyle name="强调文字颜色 3 2 3" xfId="864"/>
    <cellStyle name="强调文字颜色 3 2 4" xfId="865"/>
    <cellStyle name="强调文字颜色 3 3" xfId="866"/>
    <cellStyle name="强调文字颜色 3 3 2" xfId="867"/>
    <cellStyle name="强调文字颜色 4 2" xfId="868"/>
    <cellStyle name="强调文字颜色 4 2 2" xfId="869"/>
    <cellStyle name="强调文字颜色 4 2 3" xfId="870"/>
    <cellStyle name="强调文字颜色 4 2 4" xfId="871"/>
    <cellStyle name="强调文字颜色 4 3" xfId="872"/>
    <cellStyle name="强调文字颜色 4 3 2" xfId="873"/>
    <cellStyle name="强调文字颜色 4 4" xfId="874"/>
    <cellStyle name="强调文字颜色 5 2" xfId="875"/>
    <cellStyle name="强调文字颜色 5 2 2" xfId="876"/>
    <cellStyle name="强调文字颜色 5 2 3" xfId="877"/>
    <cellStyle name="强调文字颜色 5 2 4" xfId="878"/>
    <cellStyle name="强调文字颜色 5 3" xfId="879"/>
    <cellStyle name="强调文字颜色 5 3 2" xfId="880"/>
    <cellStyle name="强调文字颜色 6 2" xfId="881"/>
    <cellStyle name="强调文字颜色 6 2 2" xfId="882"/>
    <cellStyle name="强调文字颜色 6 2 3" xfId="883"/>
    <cellStyle name="强调文字颜色 6 2 4" xfId="884"/>
    <cellStyle name="强调文字颜色 6 3" xfId="885"/>
    <cellStyle name="强调文字颜色 6 3 2" xfId="886"/>
    <cellStyle name="日期" xfId="1937"/>
    <cellStyle name="商品名称" xfId="1938"/>
    <cellStyle name="适中 2" xfId="887"/>
    <cellStyle name="适中 2 2" xfId="888"/>
    <cellStyle name="适中 2 3" xfId="889"/>
    <cellStyle name="适中 2 4" xfId="890"/>
    <cellStyle name="适中 3" xfId="891"/>
    <cellStyle name="适中 3 2" xfId="892"/>
    <cellStyle name="适中 4" xfId="1939"/>
    <cellStyle name="输出 2" xfId="893"/>
    <cellStyle name="输出 2 2" xfId="894"/>
    <cellStyle name="输出 2 3" xfId="895"/>
    <cellStyle name="输出 2 4" xfId="896"/>
    <cellStyle name="输出 2_1.3日 2017年预算草案 - 副本" xfId="897"/>
    <cellStyle name="输出 3" xfId="898"/>
    <cellStyle name="输出 3 2" xfId="899"/>
    <cellStyle name="输出 3_1.3日 2017年预算草案 - 副本" xfId="900"/>
    <cellStyle name="输出 4" xfId="901"/>
    <cellStyle name="输出 5" xfId="1940"/>
    <cellStyle name="输出 6" xfId="2003"/>
    <cellStyle name="输出 7" xfId="1935"/>
    <cellStyle name="输出 8" xfId="2005"/>
    <cellStyle name="输入 2" xfId="902"/>
    <cellStyle name="输入 2 2" xfId="903"/>
    <cellStyle name="输入 2 3" xfId="904"/>
    <cellStyle name="输入 2 4" xfId="905"/>
    <cellStyle name="输入 2_1.3日 2017年预算草案 - 副本" xfId="906"/>
    <cellStyle name="输入 3" xfId="907"/>
    <cellStyle name="输入 3 2" xfId="908"/>
    <cellStyle name="输入 3_1.3日 2017年预算草案 - 副本" xfId="909"/>
    <cellStyle name="输入 4" xfId="1941"/>
    <cellStyle name="输入 5" xfId="2004"/>
    <cellStyle name="输入 6" xfId="1936"/>
    <cellStyle name="输入 7" xfId="2006"/>
    <cellStyle name="数量" xfId="1942"/>
    <cellStyle name="数字" xfId="910"/>
    <cellStyle name="未定义" xfId="911"/>
    <cellStyle name="未定义 2" xfId="912"/>
    <cellStyle name="小数" xfId="913"/>
    <cellStyle name="样式 1" xfId="914"/>
    <cellStyle name="样式 1 2" xfId="915"/>
    <cellStyle name="样式 1 3" xfId="1944"/>
    <cellStyle name="样式 1_20170103省级2017年预算情况表" xfId="916"/>
    <cellStyle name="一般_0301-200212-HKD" xfId="1945"/>
    <cellStyle name="已瀏覽過的超連結" xfId="1946"/>
    <cellStyle name="믅됞 [0.00]_PRODUCT DETAIL Q1" xfId="1947"/>
    <cellStyle name="믅됞_PRODUCT DETAIL Q1" xfId="1948"/>
    <cellStyle name="백분율_HOBONG" xfId="1949"/>
    <cellStyle name="昗弨_iACPU Summary" xfId="1950"/>
    <cellStyle name="着色 1" xfId="927"/>
    <cellStyle name="着色 2" xfId="928"/>
    <cellStyle name="着色 3" xfId="929"/>
    <cellStyle name="着色 4" xfId="930"/>
    <cellStyle name="着色 5" xfId="931"/>
    <cellStyle name="着色 6" xfId="932"/>
    <cellStyle name="寘嬫愗傝 [0.00]_Region Orders (2)" xfId="1951"/>
    <cellStyle name="寘嬫愗傝_Region Orders (2)" xfId="1952"/>
    <cellStyle name="注释 2" xfId="917"/>
    <cellStyle name="注释 2 2" xfId="918"/>
    <cellStyle name="注释 2 3" xfId="919"/>
    <cellStyle name="注释 2 4" xfId="920"/>
    <cellStyle name="注释 2 5" xfId="921"/>
    <cellStyle name="注释 2 6" xfId="922"/>
    <cellStyle name="注释 2_1.3日 2017年预算草案 - 副本" xfId="923"/>
    <cellStyle name="注释 3" xfId="924"/>
    <cellStyle name="注释 3 2" xfId="925"/>
    <cellStyle name="注释 3_1.3日 2017年预算草案 - 副本" xfId="926"/>
    <cellStyle name="注释 4" xfId="1953"/>
    <cellStyle name="注释 5" xfId="2007"/>
    <cellStyle name="注释 6" xfId="2008"/>
    <cellStyle name="注释 7" xfId="2009"/>
    <cellStyle name="资产" xfId="1954"/>
    <cellStyle name="뷭?_BOOKSHIP" xfId="1955"/>
    <cellStyle name="콤마 [0]_1202" xfId="1956"/>
    <cellStyle name="콤마_1202" xfId="1957"/>
    <cellStyle name="통화 [0]_1202" xfId="1958"/>
    <cellStyle name="통화_1202" xfId="1959"/>
    <cellStyle name="표준_(정보부문)월별인원계획" xfId="19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NCZ/Downloads/2016&#24180;&#39044;&#31639;&#33609;&#26696;1.2/Rar$DI01.390/My%20Documents/2010&#24180;&#39044;&#31639;/&#21381;&#21153;&#20250;/&#19978;&#20250;&#26448;&#26009;/&#3846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各年度收费、罚没、专项收入.xls]Sheet3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15" sqref="F15"/>
    </sheetView>
  </sheetViews>
  <sheetFormatPr defaultRowHeight="13.5"/>
  <cols>
    <col min="1" max="1" width="72.25" customWidth="1"/>
  </cols>
  <sheetData>
    <row r="1" spans="1:1" ht="31.5">
      <c r="A1" s="91" t="s">
        <v>606</v>
      </c>
    </row>
    <row r="2" spans="1:1" s="29" customFormat="1" ht="21" customHeight="1">
      <c r="A2" s="30" t="s">
        <v>136</v>
      </c>
    </row>
    <row r="3" spans="1:1" s="92" customFormat="1" ht="21" customHeight="1">
      <c r="A3" s="107" t="s">
        <v>608</v>
      </c>
    </row>
    <row r="4" spans="1:1" s="92" customFormat="1" ht="21" customHeight="1">
      <c r="A4" s="107" t="s">
        <v>610</v>
      </c>
    </row>
    <row r="5" spans="1:1" s="147" customFormat="1" ht="21" customHeight="1">
      <c r="A5" s="150" t="s">
        <v>1010</v>
      </c>
    </row>
    <row r="6" spans="1:1" s="92" customFormat="1" ht="21" customHeight="1">
      <c r="A6" s="107" t="s">
        <v>572</v>
      </c>
    </row>
    <row r="7" spans="1:1" s="92" customFormat="1" ht="21" customHeight="1">
      <c r="A7" s="107" t="s">
        <v>574</v>
      </c>
    </row>
    <row r="8" spans="1:1" s="92" customFormat="1" ht="21" customHeight="1">
      <c r="A8" s="107" t="s">
        <v>611</v>
      </c>
    </row>
    <row r="9" spans="1:1" s="92" customFormat="1" ht="21" customHeight="1">
      <c r="A9" s="107" t="s">
        <v>613</v>
      </c>
    </row>
    <row r="10" spans="1:1" s="92" customFormat="1" ht="21" customHeight="1">
      <c r="A10" s="107" t="s">
        <v>614</v>
      </c>
    </row>
    <row r="11" spans="1:1" s="92" customFormat="1" ht="21" customHeight="1">
      <c r="A11" s="107" t="s">
        <v>615</v>
      </c>
    </row>
    <row r="12" spans="1:1" s="92" customFormat="1" ht="21" customHeight="1">
      <c r="A12" s="107" t="s">
        <v>616</v>
      </c>
    </row>
    <row r="13" spans="1:1" s="92" customFormat="1" ht="21" customHeight="1">
      <c r="A13" s="107" t="s">
        <v>617</v>
      </c>
    </row>
    <row r="14" spans="1:1" s="92" customFormat="1" ht="21" customHeight="1">
      <c r="A14" s="107" t="s">
        <v>619</v>
      </c>
    </row>
    <row r="15" spans="1:1" s="92" customFormat="1" ht="21" customHeight="1">
      <c r="A15" s="107" t="s">
        <v>620</v>
      </c>
    </row>
    <row r="16" spans="1:1" s="92" customFormat="1" ht="21" customHeight="1">
      <c r="A16" s="107" t="s">
        <v>1108</v>
      </c>
    </row>
    <row r="17" spans="1:1" s="151" customFormat="1" ht="21" customHeight="1">
      <c r="A17" s="150" t="s">
        <v>1110</v>
      </c>
    </row>
    <row r="18" spans="1:1" s="92" customFormat="1" ht="21" customHeight="1">
      <c r="A18" s="107" t="s">
        <v>621</v>
      </c>
    </row>
    <row r="19" spans="1:1" s="92" customFormat="1" ht="21" customHeight="1">
      <c r="A19" s="107" t="s">
        <v>622</v>
      </c>
    </row>
    <row r="20" spans="1:1" s="92" customFormat="1" ht="21" customHeight="1">
      <c r="A20" s="107" t="s">
        <v>624</v>
      </c>
    </row>
    <row r="21" spans="1:1" s="92" customFormat="1" ht="21" customHeight="1">
      <c r="A21" s="107" t="s">
        <v>605</v>
      </c>
    </row>
  </sheetData>
  <phoneticPr fontId="6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H11" sqref="H11"/>
    </sheetView>
  </sheetViews>
  <sheetFormatPr defaultRowHeight="13.5"/>
  <cols>
    <col min="1" max="1" width="11.625" bestFit="1" customWidth="1"/>
    <col min="2" max="2" width="9.5" bestFit="1" customWidth="1"/>
    <col min="3" max="3" width="18.25" customWidth="1"/>
    <col min="4" max="4" width="19.75" customWidth="1"/>
    <col min="5" max="5" width="21.5" customWidth="1"/>
  </cols>
  <sheetData>
    <row r="1" spans="1:5" ht="22.5">
      <c r="A1" s="195" t="s">
        <v>575</v>
      </c>
      <c r="B1" s="196"/>
      <c r="C1" s="196"/>
      <c r="D1" s="196"/>
      <c r="E1" s="196"/>
    </row>
    <row r="2" spans="1:5" ht="14.25">
      <c r="A2" s="40"/>
      <c r="B2" s="40"/>
      <c r="C2" s="40"/>
      <c r="D2" s="40"/>
      <c r="E2" s="41" t="s">
        <v>83</v>
      </c>
    </row>
    <row r="3" spans="1:5" ht="19.5" customHeight="1">
      <c r="A3" s="42" t="s">
        <v>84</v>
      </c>
      <c r="B3" s="44" t="s">
        <v>85</v>
      </c>
      <c r="C3" s="105" t="s">
        <v>576</v>
      </c>
      <c r="D3" s="105" t="s">
        <v>577</v>
      </c>
      <c r="E3" s="42" t="s">
        <v>108</v>
      </c>
    </row>
    <row r="4" spans="1:5" ht="19.5" customHeight="1">
      <c r="A4" s="42" t="s">
        <v>40</v>
      </c>
      <c r="B4" s="45">
        <v>706.41999999999973</v>
      </c>
      <c r="C4" s="106">
        <v>0</v>
      </c>
      <c r="D4" s="106">
        <v>0</v>
      </c>
      <c r="E4" s="45"/>
    </row>
    <row r="5" spans="1:5" ht="19.5" customHeight="1">
      <c r="A5" s="43" t="s">
        <v>86</v>
      </c>
      <c r="B5" s="45">
        <v>-183.77</v>
      </c>
      <c r="C5" s="106"/>
      <c r="D5" s="106"/>
      <c r="E5" s="45"/>
    </row>
    <row r="6" spans="1:5" ht="19.5" customHeight="1">
      <c r="A6" s="43" t="s">
        <v>87</v>
      </c>
      <c r="B6" s="45">
        <v>-591.19000000000005</v>
      </c>
      <c r="C6" s="106"/>
      <c r="D6" s="106"/>
      <c r="E6" s="45"/>
    </row>
    <row r="7" spans="1:5" ht="19.5" customHeight="1">
      <c r="A7" s="43" t="s">
        <v>88</v>
      </c>
      <c r="B7" s="45">
        <v>81.02</v>
      </c>
      <c r="C7" s="106"/>
      <c r="D7" s="106"/>
      <c r="E7" s="45"/>
    </row>
    <row r="8" spans="1:5" ht="19.5" customHeight="1">
      <c r="A8" s="43" t="s">
        <v>89</v>
      </c>
      <c r="B8" s="45">
        <v>150.13999999999999</v>
      </c>
      <c r="C8" s="106"/>
      <c r="D8" s="106"/>
      <c r="E8" s="45"/>
    </row>
    <row r="9" spans="1:5" ht="19.5" customHeight="1">
      <c r="A9" s="43" t="s">
        <v>90</v>
      </c>
      <c r="B9" s="45">
        <v>36.380000000000003</v>
      </c>
      <c r="C9" s="106"/>
      <c r="D9" s="106"/>
      <c r="E9" s="45"/>
    </row>
    <row r="10" spans="1:5" ht="19.5" customHeight="1">
      <c r="A10" s="43" t="s">
        <v>91</v>
      </c>
      <c r="B10" s="45">
        <v>61.26</v>
      </c>
      <c r="C10" s="106"/>
      <c r="D10" s="106"/>
      <c r="E10" s="45"/>
    </row>
    <row r="11" spans="1:5" ht="19.5" customHeight="1">
      <c r="A11" s="43" t="s">
        <v>92</v>
      </c>
      <c r="B11" s="45">
        <v>122.65</v>
      </c>
      <c r="C11" s="106"/>
      <c r="D11" s="106"/>
      <c r="E11" s="45"/>
    </row>
    <row r="12" spans="1:5" ht="19.5" customHeight="1">
      <c r="A12" s="43" t="s">
        <v>93</v>
      </c>
      <c r="B12" s="45">
        <v>87.41</v>
      </c>
      <c r="C12" s="106"/>
      <c r="D12" s="106"/>
      <c r="E12" s="45"/>
    </row>
    <row r="13" spans="1:5" ht="19.5" customHeight="1">
      <c r="A13" s="43" t="s">
        <v>94</v>
      </c>
      <c r="B13" s="45">
        <v>41.62</v>
      </c>
      <c r="C13" s="106"/>
      <c r="D13" s="106"/>
      <c r="E13" s="45"/>
    </row>
    <row r="14" spans="1:5" ht="19.5" customHeight="1">
      <c r="A14" s="43" t="s">
        <v>95</v>
      </c>
      <c r="B14" s="45">
        <v>67.209999999999994</v>
      </c>
      <c r="C14" s="106"/>
      <c r="D14" s="106"/>
      <c r="E14" s="45"/>
    </row>
    <row r="15" spans="1:5" ht="19.5" customHeight="1">
      <c r="A15" s="43" t="s">
        <v>96</v>
      </c>
      <c r="B15" s="45">
        <v>64.7</v>
      </c>
      <c r="C15" s="106"/>
      <c r="D15" s="106"/>
      <c r="E15" s="45"/>
    </row>
    <row r="16" spans="1:5" ht="19.5" customHeight="1">
      <c r="A16" s="43" t="s">
        <v>97</v>
      </c>
      <c r="B16" s="45">
        <v>113.46</v>
      </c>
      <c r="C16" s="106"/>
      <c r="D16" s="106"/>
      <c r="E16" s="45"/>
    </row>
    <row r="17" spans="1:5" ht="19.5" customHeight="1">
      <c r="A17" s="43" t="s">
        <v>98</v>
      </c>
      <c r="B17" s="45">
        <v>79.959999999999994</v>
      </c>
      <c r="C17" s="106"/>
      <c r="D17" s="106"/>
      <c r="E17" s="45"/>
    </row>
    <row r="18" spans="1:5" ht="19.5" customHeight="1">
      <c r="A18" s="43" t="s">
        <v>99</v>
      </c>
      <c r="B18" s="45">
        <v>83.58</v>
      </c>
      <c r="C18" s="106"/>
      <c r="D18" s="106"/>
      <c r="E18" s="45"/>
    </row>
    <row r="19" spans="1:5" ht="19.5" customHeight="1">
      <c r="A19" s="43" t="s">
        <v>100</v>
      </c>
      <c r="B19" s="45">
        <v>48.25</v>
      </c>
      <c r="C19" s="106"/>
      <c r="D19" s="106"/>
      <c r="E19" s="45"/>
    </row>
    <row r="20" spans="1:5" ht="19.5" customHeight="1">
      <c r="A20" s="43" t="s">
        <v>101</v>
      </c>
      <c r="B20" s="45">
        <v>60.33</v>
      </c>
      <c r="C20" s="106"/>
      <c r="D20" s="106"/>
      <c r="E20" s="45"/>
    </row>
    <row r="21" spans="1:5" ht="19.5" customHeight="1">
      <c r="A21" s="43" t="s">
        <v>102</v>
      </c>
      <c r="B21" s="45">
        <v>89.65</v>
      </c>
      <c r="C21" s="106"/>
      <c r="D21" s="106"/>
      <c r="E21" s="45"/>
    </row>
    <row r="22" spans="1:5" ht="19.5" customHeight="1">
      <c r="A22" s="43" t="s">
        <v>103</v>
      </c>
      <c r="B22" s="45">
        <v>88.5</v>
      </c>
      <c r="C22" s="106"/>
      <c r="D22" s="106"/>
      <c r="E22" s="45"/>
    </row>
    <row r="23" spans="1:5" ht="19.5" customHeight="1">
      <c r="A23" s="43" t="s">
        <v>104</v>
      </c>
      <c r="B23" s="45">
        <v>66.56</v>
      </c>
      <c r="C23" s="106"/>
      <c r="D23" s="106"/>
      <c r="E23" s="45"/>
    </row>
    <row r="24" spans="1:5" ht="19.5" customHeight="1">
      <c r="A24" s="43" t="s">
        <v>105</v>
      </c>
      <c r="B24" s="45">
        <v>132.55000000000001</v>
      </c>
      <c r="C24" s="106"/>
      <c r="D24" s="106"/>
      <c r="E24" s="45"/>
    </row>
    <row r="25" spans="1:5" ht="19.5" customHeight="1">
      <c r="A25" s="43" t="s">
        <v>106</v>
      </c>
      <c r="B25" s="45">
        <v>6.15</v>
      </c>
      <c r="C25" s="106"/>
      <c r="D25" s="106"/>
      <c r="E25" s="45"/>
    </row>
    <row r="26" spans="1:5" ht="19.5" customHeight="1">
      <c r="A26" s="43" t="s">
        <v>107</v>
      </c>
      <c r="B26" s="45"/>
      <c r="C26" s="106"/>
      <c r="D26" s="106"/>
      <c r="E26" s="45"/>
    </row>
    <row r="27" spans="1:5" ht="17.25" customHeight="1">
      <c r="A27" s="197" t="s">
        <v>1106</v>
      </c>
      <c r="B27" s="197"/>
      <c r="C27" s="197"/>
      <c r="D27" s="197"/>
      <c r="E27" s="197"/>
    </row>
  </sheetData>
  <mergeCells count="2">
    <mergeCell ref="A1:E1"/>
    <mergeCell ref="A27:E27"/>
  </mergeCells>
  <phoneticPr fontId="61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F5" sqref="F5"/>
    </sheetView>
  </sheetViews>
  <sheetFormatPr defaultRowHeight="13.5"/>
  <cols>
    <col min="1" max="1" width="56.375" customWidth="1"/>
    <col min="2" max="2" width="35.25" customWidth="1"/>
  </cols>
  <sheetData>
    <row r="1" spans="1:2" ht="46.5" customHeight="1">
      <c r="A1" s="199" t="s">
        <v>502</v>
      </c>
      <c r="B1" s="199"/>
    </row>
    <row r="2" spans="1:2" ht="27" customHeight="1">
      <c r="A2" s="58"/>
      <c r="B2" s="165" t="s">
        <v>465</v>
      </c>
    </row>
    <row r="3" spans="1:2" ht="27" customHeight="1">
      <c r="A3" s="198" t="s">
        <v>457</v>
      </c>
      <c r="B3" s="198"/>
    </row>
    <row r="4" spans="1:2" ht="27" customHeight="1">
      <c r="A4" s="69" t="s">
        <v>458</v>
      </c>
      <c r="B4" s="69" t="s">
        <v>500</v>
      </c>
    </row>
    <row r="5" spans="1:2" ht="27" customHeight="1">
      <c r="A5" s="70" t="s">
        <v>459</v>
      </c>
      <c r="B5" s="71">
        <f>SUM(B6:B7)</f>
        <v>200000</v>
      </c>
    </row>
    <row r="6" spans="1:2" ht="27" customHeight="1">
      <c r="A6" s="72" t="s">
        <v>460</v>
      </c>
      <c r="B6" s="73">
        <v>200000</v>
      </c>
    </row>
    <row r="7" spans="1:2" ht="27" customHeight="1">
      <c r="A7" s="72"/>
      <c r="B7" s="73"/>
    </row>
    <row r="8" spans="1:2" ht="27" customHeight="1">
      <c r="A8" s="72"/>
      <c r="B8" s="73"/>
    </row>
    <row r="9" spans="1:2" ht="27" customHeight="1">
      <c r="A9" s="72"/>
      <c r="B9" s="73"/>
    </row>
    <row r="10" spans="1:2" ht="27" customHeight="1">
      <c r="A10" s="72"/>
      <c r="B10" s="73"/>
    </row>
    <row r="11" spans="1:2" ht="27" customHeight="1">
      <c r="A11" s="74"/>
      <c r="B11" s="71"/>
    </row>
    <row r="12" spans="1:2" ht="27" customHeight="1">
      <c r="A12" s="74" t="s">
        <v>461</v>
      </c>
      <c r="B12" s="71">
        <f>SUM(B5)</f>
        <v>200000</v>
      </c>
    </row>
    <row r="13" spans="1:2" ht="27" customHeight="1">
      <c r="A13" s="74" t="s">
        <v>462</v>
      </c>
      <c r="B13" s="71">
        <v>5633</v>
      </c>
    </row>
    <row r="14" spans="1:2" ht="27" customHeight="1">
      <c r="A14" s="74" t="s">
        <v>463</v>
      </c>
      <c r="B14" s="71">
        <v>200000</v>
      </c>
    </row>
    <row r="15" spans="1:2" ht="27" customHeight="1">
      <c r="A15" s="72"/>
      <c r="B15" s="73"/>
    </row>
    <row r="16" spans="1:2" ht="27" customHeight="1">
      <c r="A16" s="69" t="s">
        <v>464</v>
      </c>
      <c r="B16" s="75">
        <f>SUM(B12:B15)</f>
        <v>405633</v>
      </c>
    </row>
  </sheetData>
  <mergeCells count="2">
    <mergeCell ref="A3:B3"/>
    <mergeCell ref="A1:B1"/>
  </mergeCells>
  <phoneticPr fontId="6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I8" sqref="I8"/>
    </sheetView>
  </sheetViews>
  <sheetFormatPr defaultRowHeight="13.5"/>
  <cols>
    <col min="1" max="1" width="60.125" customWidth="1"/>
    <col min="2" max="2" width="30.375" customWidth="1"/>
  </cols>
  <sheetData>
    <row r="1" spans="1:2" ht="42.75" customHeight="1">
      <c r="A1" s="199" t="s">
        <v>504</v>
      </c>
      <c r="B1" s="199"/>
    </row>
    <row r="2" spans="1:2" ht="27" customHeight="1">
      <c r="A2" s="59"/>
      <c r="B2" s="60" t="s">
        <v>83</v>
      </c>
    </row>
    <row r="3" spans="1:2" ht="27" customHeight="1">
      <c r="A3" s="198" t="s">
        <v>466</v>
      </c>
      <c r="B3" s="198"/>
    </row>
    <row r="4" spans="1:2" ht="27" customHeight="1">
      <c r="A4" s="69" t="s">
        <v>458</v>
      </c>
      <c r="B4" s="69" t="s">
        <v>500</v>
      </c>
    </row>
    <row r="5" spans="1:2" ht="27" customHeight="1">
      <c r="A5" s="70" t="s">
        <v>467</v>
      </c>
      <c r="B5" s="71">
        <f>SUM(B6:B8)</f>
        <v>173000</v>
      </c>
    </row>
    <row r="6" spans="1:2" ht="27" customHeight="1">
      <c r="A6" s="76" t="s">
        <v>468</v>
      </c>
      <c r="B6" s="73">
        <v>52000</v>
      </c>
    </row>
    <row r="7" spans="1:2" ht="27" customHeight="1">
      <c r="A7" s="76" t="s">
        <v>469</v>
      </c>
      <c r="B7" s="73">
        <v>66000</v>
      </c>
    </row>
    <row r="8" spans="1:2" ht="27" customHeight="1">
      <c r="A8" s="76" t="s">
        <v>470</v>
      </c>
      <c r="B8" s="73">
        <v>55000</v>
      </c>
    </row>
    <row r="9" spans="1:2" ht="27" customHeight="1">
      <c r="A9" s="77" t="s">
        <v>503</v>
      </c>
      <c r="B9" s="71">
        <v>200000</v>
      </c>
    </row>
    <row r="10" spans="1:2" ht="27" customHeight="1">
      <c r="A10" s="78" t="s">
        <v>471</v>
      </c>
      <c r="B10" s="71">
        <v>5633</v>
      </c>
    </row>
    <row r="11" spans="1:2" ht="27" customHeight="1">
      <c r="A11" s="77" t="s">
        <v>472</v>
      </c>
      <c r="B11" s="71">
        <v>12000</v>
      </c>
    </row>
    <row r="12" spans="1:2" ht="27" customHeight="1">
      <c r="A12" s="79" t="s">
        <v>473</v>
      </c>
      <c r="B12" s="80">
        <f>SUM(B9:B11,B5)</f>
        <v>390633</v>
      </c>
    </row>
    <row r="13" spans="1:2" ht="27" customHeight="1">
      <c r="A13" s="77" t="s">
        <v>474</v>
      </c>
      <c r="B13" s="71">
        <v>15000</v>
      </c>
    </row>
    <row r="14" spans="1:2" ht="27" customHeight="1">
      <c r="A14" s="77" t="s">
        <v>475</v>
      </c>
      <c r="B14" s="71"/>
    </row>
    <row r="15" spans="1:2" ht="27" customHeight="1">
      <c r="A15" s="76"/>
      <c r="B15" s="73"/>
    </row>
    <row r="16" spans="1:2" ht="27" customHeight="1">
      <c r="A16" s="69" t="s">
        <v>476</v>
      </c>
      <c r="B16" s="81">
        <f>SUM(B12:B14)</f>
        <v>405633</v>
      </c>
    </row>
  </sheetData>
  <mergeCells count="2">
    <mergeCell ref="A3:B3"/>
    <mergeCell ref="A1:B1"/>
  </mergeCells>
  <phoneticPr fontId="6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Zeros="0" workbookViewId="0">
      <selection sqref="A1:B1"/>
    </sheetView>
  </sheetViews>
  <sheetFormatPr defaultRowHeight="21" customHeight="1"/>
  <cols>
    <col min="1" max="1" width="37.125" style="2" customWidth="1"/>
    <col min="2" max="2" width="26.75" style="2" customWidth="1"/>
    <col min="3" max="16384" width="9" style="2"/>
  </cols>
  <sheetData>
    <row r="1" spans="1:2" ht="41.25" customHeight="1">
      <c r="A1" s="200" t="s">
        <v>618</v>
      </c>
      <c r="B1" s="200"/>
    </row>
    <row r="2" spans="1:2" s="7" customFormat="1" ht="13.5" customHeight="1">
      <c r="A2" s="8"/>
      <c r="B2" s="8"/>
    </row>
    <row r="3" spans="1:2" s="7" customFormat="1" ht="32.25" customHeight="1">
      <c r="A3" s="201" t="s">
        <v>0</v>
      </c>
      <c r="B3" s="203" t="s">
        <v>456</v>
      </c>
    </row>
    <row r="4" spans="1:2" ht="32.25" customHeight="1">
      <c r="A4" s="202"/>
      <c r="B4" s="203"/>
    </row>
    <row r="5" spans="1:2" ht="22.5" customHeight="1">
      <c r="A5" s="9" t="s">
        <v>2</v>
      </c>
      <c r="B5" s="51">
        <v>4</v>
      </c>
    </row>
    <row r="6" spans="1:2" ht="22.5" customHeight="1">
      <c r="A6" s="9" t="s">
        <v>3</v>
      </c>
      <c r="B6" s="51">
        <v>3619</v>
      </c>
    </row>
    <row r="7" spans="1:2" ht="22.5" customHeight="1">
      <c r="A7" s="6" t="s">
        <v>4</v>
      </c>
      <c r="B7" s="51">
        <v>1202</v>
      </c>
    </row>
    <row r="8" spans="1:2" ht="22.5" customHeight="1">
      <c r="A8" s="6" t="s">
        <v>130</v>
      </c>
      <c r="B8" s="51">
        <v>126</v>
      </c>
    </row>
    <row r="9" spans="1:2" ht="22.5" customHeight="1">
      <c r="A9" s="6" t="s">
        <v>5</v>
      </c>
      <c r="B9" s="51"/>
    </row>
    <row r="10" spans="1:2" ht="22.5" customHeight="1">
      <c r="A10" s="9" t="s">
        <v>32</v>
      </c>
      <c r="B10" s="51">
        <v>682</v>
      </c>
    </row>
    <row r="11" spans="1:2" ht="22.5" customHeight="1">
      <c r="A11" s="6"/>
      <c r="B11" s="51">
        <v>0</v>
      </c>
    </row>
    <row r="12" spans="1:2" ht="22.5" customHeight="1">
      <c r="A12" s="4" t="s">
        <v>1</v>
      </c>
      <c r="B12" s="52">
        <f>SUM(B5:B10)</f>
        <v>5633</v>
      </c>
    </row>
  </sheetData>
  <mergeCells count="3">
    <mergeCell ref="A1:B1"/>
    <mergeCell ref="A3:A4"/>
    <mergeCell ref="B3:B4"/>
  </mergeCells>
  <phoneticPr fontId="3" type="noConversion"/>
  <printOptions horizontalCentered="1"/>
  <pageMargins left="0.59055118110236227" right="0.59055118110236227" top="0.55118110236220474" bottom="0.55118110236220474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1"/>
    </sheetView>
  </sheetViews>
  <sheetFormatPr defaultRowHeight="14.25"/>
  <cols>
    <col min="1" max="5" width="25.875" style="10" customWidth="1"/>
    <col min="6" max="16384" width="9" style="10"/>
  </cols>
  <sheetData>
    <row r="1" spans="1:5" ht="28.5" customHeight="1">
      <c r="A1" s="190" t="s">
        <v>505</v>
      </c>
      <c r="B1" s="190"/>
      <c r="C1" s="190"/>
      <c r="D1" s="190"/>
      <c r="E1" s="190"/>
    </row>
    <row r="2" spans="1:5" ht="28.5" customHeight="1">
      <c r="E2" s="11" t="s">
        <v>42</v>
      </c>
    </row>
    <row r="3" spans="1:5" ht="28.5" customHeight="1">
      <c r="A3" s="12" t="s">
        <v>43</v>
      </c>
      <c r="B3" s="12" t="s">
        <v>49</v>
      </c>
      <c r="C3" s="12" t="s">
        <v>50</v>
      </c>
      <c r="D3" s="12" t="s">
        <v>51</v>
      </c>
      <c r="E3" s="12" t="s">
        <v>47</v>
      </c>
    </row>
    <row r="4" spans="1:5" ht="28.5" customHeight="1">
      <c r="A4" s="26" t="s">
        <v>48</v>
      </c>
      <c r="B4" s="13">
        <v>23.877700000000001</v>
      </c>
      <c r="C4" s="13">
        <v>6.6</v>
      </c>
      <c r="D4" s="13">
        <v>20.85</v>
      </c>
      <c r="E4" s="13"/>
    </row>
    <row r="5" spans="1:5" ht="28.5" customHeight="1">
      <c r="A5" s="13"/>
      <c r="B5" s="13"/>
      <c r="C5" s="13"/>
      <c r="D5" s="13"/>
      <c r="E5" s="13"/>
    </row>
    <row r="6" spans="1:5" ht="28.5" customHeight="1"/>
    <row r="7" spans="1:5" ht="28.5" customHeight="1"/>
  </sheetData>
  <mergeCells count="1">
    <mergeCell ref="A1:E1"/>
  </mergeCells>
  <phoneticPr fontId="5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10" workbookViewId="0">
      <selection activeCell="D6" sqref="D6"/>
    </sheetView>
  </sheetViews>
  <sheetFormatPr defaultRowHeight="13.5"/>
  <cols>
    <col min="1" max="1" width="36.875" customWidth="1"/>
    <col min="2" max="2" width="39.125" customWidth="1"/>
    <col min="3" max="3" width="36.875" customWidth="1"/>
    <col min="4" max="4" width="9.25" customWidth="1"/>
  </cols>
  <sheetData>
    <row r="1" spans="1:4" ht="31.5">
      <c r="A1" s="218" t="s">
        <v>1108</v>
      </c>
      <c r="B1" s="218"/>
      <c r="C1" s="217"/>
      <c r="D1" s="217"/>
    </row>
    <row r="2" spans="1:4">
      <c r="A2" s="58"/>
      <c r="B2" s="130" t="s">
        <v>1109</v>
      </c>
      <c r="C2" s="204"/>
      <c r="D2" s="204"/>
    </row>
    <row r="3" spans="1:4" ht="14.25">
      <c r="A3" s="205" t="s">
        <v>599</v>
      </c>
      <c r="B3" s="205"/>
    </row>
    <row r="4" spans="1:4" ht="14.25">
      <c r="A4" s="129" t="s">
        <v>601</v>
      </c>
      <c r="B4" s="128" t="s">
        <v>500</v>
      </c>
    </row>
    <row r="5" spans="1:4" ht="57" customHeight="1">
      <c r="A5" s="127" t="s">
        <v>602</v>
      </c>
      <c r="B5" s="125">
        <f>SUM(B6,B7,B8,B11,B12,B10,B9,B13)</f>
        <v>180447</v>
      </c>
    </row>
    <row r="6" spans="1:4" ht="51" customHeight="1">
      <c r="A6" s="124" t="s">
        <v>1090</v>
      </c>
      <c r="B6" s="109">
        <v>22800</v>
      </c>
    </row>
    <row r="7" spans="1:4" ht="51" customHeight="1">
      <c r="A7" s="124" t="s">
        <v>1091</v>
      </c>
      <c r="B7" s="109">
        <v>1117</v>
      </c>
    </row>
    <row r="8" spans="1:4" ht="51" customHeight="1">
      <c r="A8" s="124" t="s">
        <v>1092</v>
      </c>
      <c r="B8" s="109">
        <v>17600</v>
      </c>
    </row>
    <row r="9" spans="1:4" ht="51" customHeight="1">
      <c r="A9" s="124" t="s">
        <v>1093</v>
      </c>
      <c r="B9" s="109">
        <v>700</v>
      </c>
    </row>
    <row r="10" spans="1:4" ht="51" customHeight="1">
      <c r="A10" s="124" t="s">
        <v>1094</v>
      </c>
      <c r="B10" s="109">
        <v>575</v>
      </c>
    </row>
    <row r="11" spans="1:4" ht="51" customHeight="1">
      <c r="A11" s="124" t="s">
        <v>1095</v>
      </c>
      <c r="B11" s="109">
        <v>91500</v>
      </c>
    </row>
    <row r="12" spans="1:4" ht="51" customHeight="1">
      <c r="A12" s="124" t="s">
        <v>1096</v>
      </c>
      <c r="B12" s="109">
        <v>46155</v>
      </c>
    </row>
    <row r="13" spans="1:4" ht="51" customHeight="1">
      <c r="A13" s="124" t="s">
        <v>1097</v>
      </c>
      <c r="B13" s="109"/>
    </row>
  </sheetData>
  <mergeCells count="3">
    <mergeCell ref="C2:D2"/>
    <mergeCell ref="A3:B3"/>
    <mergeCell ref="A1:B1"/>
  </mergeCells>
  <phoneticPr fontId="6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4" sqref="E4"/>
    </sheetView>
  </sheetViews>
  <sheetFormatPr defaultRowHeight="13.5"/>
  <cols>
    <col min="1" max="1" width="46.125" customWidth="1"/>
    <col min="2" max="2" width="15.625" customWidth="1"/>
  </cols>
  <sheetData>
    <row r="1" spans="1:2" ht="37.5" customHeight="1">
      <c r="A1" s="215" t="s">
        <v>1107</v>
      </c>
      <c r="B1" s="215"/>
    </row>
    <row r="2" spans="1:2" ht="27.75" customHeight="1">
      <c r="A2" s="216" t="s">
        <v>83</v>
      </c>
      <c r="B2" s="216"/>
    </row>
    <row r="3" spans="1:2" ht="14.25">
      <c r="A3" s="206" t="s">
        <v>600</v>
      </c>
      <c r="B3" s="206"/>
    </row>
    <row r="4" spans="1:2" ht="28.5">
      <c r="A4" s="128" t="s">
        <v>601</v>
      </c>
      <c r="B4" s="128" t="s">
        <v>500</v>
      </c>
    </row>
    <row r="5" spans="1:2" ht="57" customHeight="1">
      <c r="A5" s="126" t="s">
        <v>603</v>
      </c>
      <c r="B5" s="125">
        <f>SUM(B6:B13)</f>
        <v>179508</v>
      </c>
    </row>
    <row r="6" spans="1:2" ht="39.75" customHeight="1">
      <c r="A6" s="108" t="s">
        <v>1098</v>
      </c>
      <c r="B6" s="108">
        <v>40800</v>
      </c>
    </row>
    <row r="7" spans="1:2" ht="39.75" customHeight="1">
      <c r="A7" s="108" t="s">
        <v>1099</v>
      </c>
      <c r="B7" s="108">
        <v>355</v>
      </c>
    </row>
    <row r="8" spans="1:2" ht="39.75" customHeight="1">
      <c r="A8" s="108" t="s">
        <v>1100</v>
      </c>
      <c r="B8" s="108">
        <v>16000</v>
      </c>
    </row>
    <row r="9" spans="1:2" ht="39.75" customHeight="1">
      <c r="A9" s="108" t="s">
        <v>1101</v>
      </c>
      <c r="B9" s="108">
        <v>1800</v>
      </c>
    </row>
    <row r="10" spans="1:2" ht="39.75" customHeight="1">
      <c r="A10" s="108" t="s">
        <v>1102</v>
      </c>
      <c r="B10" s="108">
        <v>530</v>
      </c>
    </row>
    <row r="11" spans="1:2" ht="39.75" customHeight="1">
      <c r="A11" s="108" t="s">
        <v>1103</v>
      </c>
      <c r="B11" s="108">
        <v>90000</v>
      </c>
    </row>
    <row r="12" spans="1:2" ht="39.75" customHeight="1">
      <c r="A12" s="108" t="s">
        <v>1104</v>
      </c>
      <c r="B12" s="108">
        <v>30023</v>
      </c>
    </row>
    <row r="13" spans="1:2" ht="39.75" customHeight="1">
      <c r="A13" s="109" t="s">
        <v>1105</v>
      </c>
      <c r="B13" s="109"/>
    </row>
  </sheetData>
  <mergeCells count="3">
    <mergeCell ref="A2:B2"/>
    <mergeCell ref="A3:B3"/>
    <mergeCell ref="A1:B1"/>
  </mergeCells>
  <phoneticPr fontId="6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A2" sqref="A2:D2"/>
    </sheetView>
  </sheetViews>
  <sheetFormatPr defaultRowHeight="13.5"/>
  <cols>
    <col min="1" max="1" width="29.375" bestFit="1" customWidth="1"/>
    <col min="3" max="3" width="31.75" bestFit="1" customWidth="1"/>
    <col min="4" max="4" width="12.625" bestFit="1" customWidth="1"/>
  </cols>
  <sheetData>
    <row r="2" spans="1:4" ht="25.5">
      <c r="A2" s="208" t="s">
        <v>597</v>
      </c>
      <c r="B2" s="208"/>
      <c r="C2" s="208"/>
      <c r="D2" s="208"/>
    </row>
    <row r="3" spans="1:4" ht="25.5">
      <c r="A3" s="139"/>
      <c r="B3" s="139"/>
      <c r="C3" s="139"/>
      <c r="D3" s="131" t="s">
        <v>83</v>
      </c>
    </row>
    <row r="4" spans="1:4" ht="14.25">
      <c r="A4" s="209" t="s">
        <v>578</v>
      </c>
      <c r="B4" s="209"/>
      <c r="C4" s="209" t="s">
        <v>579</v>
      </c>
      <c r="D4" s="209"/>
    </row>
    <row r="5" spans="1:4" ht="14.25">
      <c r="A5" s="132" t="s">
        <v>580</v>
      </c>
      <c r="B5" s="133" t="s">
        <v>581</v>
      </c>
      <c r="C5" s="132" t="s">
        <v>458</v>
      </c>
      <c r="D5" s="134" t="s">
        <v>581</v>
      </c>
    </row>
    <row r="6" spans="1:4" ht="14.25">
      <c r="A6" s="140" t="s">
        <v>582</v>
      </c>
      <c r="B6" s="144"/>
      <c r="C6" s="140" t="s">
        <v>583</v>
      </c>
      <c r="D6" s="144"/>
    </row>
    <row r="7" spans="1:4" ht="14.25">
      <c r="A7" s="141" t="s">
        <v>584</v>
      </c>
      <c r="B7" s="144"/>
      <c r="C7" s="142" t="s">
        <v>585</v>
      </c>
      <c r="D7" s="144"/>
    </row>
    <row r="8" spans="1:4" ht="14.25">
      <c r="A8" s="141" t="s">
        <v>586</v>
      </c>
      <c r="B8" s="144"/>
      <c r="C8" s="142" t="s">
        <v>587</v>
      </c>
      <c r="D8" s="144"/>
    </row>
    <row r="9" spans="1:4" ht="14.25">
      <c r="A9" s="141" t="s">
        <v>588</v>
      </c>
      <c r="B9" s="144"/>
      <c r="C9" s="142" t="s">
        <v>589</v>
      </c>
      <c r="D9" s="144"/>
    </row>
    <row r="10" spans="1:4" ht="14.25">
      <c r="A10" s="141" t="s">
        <v>590</v>
      </c>
      <c r="B10" s="144"/>
      <c r="C10" s="142" t="s">
        <v>591</v>
      </c>
      <c r="D10" s="144"/>
    </row>
    <row r="11" spans="1:4" ht="14.25">
      <c r="A11" s="141" t="s">
        <v>592</v>
      </c>
      <c r="B11" s="144"/>
      <c r="C11" s="143"/>
      <c r="D11" s="144"/>
    </row>
    <row r="12" spans="1:4" ht="14.25">
      <c r="A12" s="137" t="s">
        <v>596</v>
      </c>
      <c r="B12" s="145"/>
      <c r="C12" s="136"/>
      <c r="D12" s="144"/>
    </row>
    <row r="13" spans="1:4" ht="14.25">
      <c r="A13" s="146" t="s">
        <v>464</v>
      </c>
      <c r="B13" s="145"/>
      <c r="C13" s="146" t="s">
        <v>476</v>
      </c>
      <c r="D13" s="144"/>
    </row>
    <row r="14" spans="1:4" ht="14.25">
      <c r="A14" s="138"/>
      <c r="B14" s="145"/>
      <c r="C14" s="135"/>
      <c r="D14" s="144"/>
    </row>
    <row r="15" spans="1:4">
      <c r="A15" s="207" t="s">
        <v>595</v>
      </c>
      <c r="B15" s="207"/>
      <c r="C15" s="207"/>
      <c r="D15" s="207"/>
    </row>
  </sheetData>
  <mergeCells count="4">
    <mergeCell ref="A15:D15"/>
    <mergeCell ref="A2:D2"/>
    <mergeCell ref="A4:B4"/>
    <mergeCell ref="C4:D4"/>
  </mergeCells>
  <phoneticPr fontId="6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defaultRowHeight="13.5"/>
  <cols>
    <col min="1" max="1" width="29.375" bestFit="1" customWidth="1"/>
    <col min="2" max="2" width="8.125" bestFit="1" customWidth="1"/>
    <col min="3" max="3" width="31.75" bestFit="1" customWidth="1"/>
    <col min="4" max="4" width="17" customWidth="1"/>
  </cols>
  <sheetData>
    <row r="1" spans="1:4" ht="25.5">
      <c r="A1" s="208" t="s">
        <v>593</v>
      </c>
      <c r="B1" s="208"/>
      <c r="C1" s="208"/>
      <c r="D1" s="208"/>
    </row>
    <row r="2" spans="1:4" ht="25.5">
      <c r="A2" s="117"/>
      <c r="B2" s="117"/>
      <c r="C2" s="117"/>
      <c r="D2" s="110" t="s">
        <v>83</v>
      </c>
    </row>
    <row r="3" spans="1:4" ht="14.25">
      <c r="A3" s="209" t="s">
        <v>578</v>
      </c>
      <c r="B3" s="209"/>
      <c r="C3" s="209" t="s">
        <v>579</v>
      </c>
      <c r="D3" s="209"/>
    </row>
    <row r="4" spans="1:4" ht="14.25">
      <c r="A4" s="111" t="s">
        <v>580</v>
      </c>
      <c r="B4" s="112" t="s">
        <v>581</v>
      </c>
      <c r="C4" s="111" t="s">
        <v>458</v>
      </c>
      <c r="D4" s="113" t="s">
        <v>581</v>
      </c>
    </row>
    <row r="5" spans="1:4" ht="14.25">
      <c r="A5" s="118" t="s">
        <v>582</v>
      </c>
      <c r="B5" s="122"/>
      <c r="C5" s="118" t="s">
        <v>583</v>
      </c>
      <c r="D5" s="122"/>
    </row>
    <row r="6" spans="1:4" ht="14.25">
      <c r="A6" s="119" t="s">
        <v>584</v>
      </c>
      <c r="B6" s="122"/>
      <c r="C6" s="120" t="s">
        <v>585</v>
      </c>
      <c r="D6" s="122"/>
    </row>
    <row r="7" spans="1:4" ht="14.25">
      <c r="A7" s="119" t="s">
        <v>586</v>
      </c>
      <c r="B7" s="122"/>
      <c r="C7" s="120" t="s">
        <v>587</v>
      </c>
      <c r="D7" s="122"/>
    </row>
    <row r="8" spans="1:4" ht="14.25">
      <c r="A8" s="119" t="s">
        <v>588</v>
      </c>
      <c r="B8" s="122"/>
      <c r="C8" s="120" t="s">
        <v>589</v>
      </c>
      <c r="D8" s="122"/>
    </row>
    <row r="9" spans="1:4" ht="14.25">
      <c r="A9" s="119" t="s">
        <v>590</v>
      </c>
      <c r="B9" s="122"/>
      <c r="C9" s="120" t="s">
        <v>591</v>
      </c>
      <c r="D9" s="122"/>
    </row>
    <row r="10" spans="1:4" ht="14.25">
      <c r="A10" s="119" t="s">
        <v>592</v>
      </c>
      <c r="B10" s="122"/>
      <c r="C10" s="121"/>
      <c r="D10" s="122"/>
    </row>
    <row r="11" spans="1:4" ht="14.25">
      <c r="A11" s="116"/>
      <c r="B11" s="123"/>
      <c r="C11" s="115"/>
      <c r="D11" s="122"/>
    </row>
    <row r="12" spans="1:4" ht="14.25">
      <c r="A12" s="116"/>
      <c r="B12" s="123"/>
      <c r="C12" s="115"/>
      <c r="D12" s="122"/>
    </row>
    <row r="13" spans="1:4" ht="14.25">
      <c r="A13" s="116"/>
      <c r="B13" s="123"/>
      <c r="C13" s="114"/>
      <c r="D13" s="122"/>
    </row>
    <row r="14" spans="1:4">
      <c r="A14" s="210" t="s">
        <v>598</v>
      </c>
      <c r="B14" s="210"/>
      <c r="C14" s="210"/>
      <c r="D14" s="210"/>
    </row>
  </sheetData>
  <mergeCells count="4">
    <mergeCell ref="A14:D14"/>
    <mergeCell ref="A1:D1"/>
    <mergeCell ref="A3:B3"/>
    <mergeCell ref="C3:D3"/>
  </mergeCells>
  <phoneticPr fontId="6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sqref="A1:B1"/>
    </sheetView>
  </sheetViews>
  <sheetFormatPr defaultRowHeight="21" customHeight="1"/>
  <cols>
    <col min="1" max="1" width="37.125" style="2" customWidth="1"/>
    <col min="2" max="2" width="39.25" style="2" customWidth="1"/>
    <col min="3" max="16384" width="9" style="2"/>
  </cols>
  <sheetData>
    <row r="1" spans="1:2" ht="41.25" customHeight="1">
      <c r="A1" s="200" t="s">
        <v>623</v>
      </c>
      <c r="B1" s="200"/>
    </row>
    <row r="2" spans="1:2" s="7" customFormat="1" ht="13.5" customHeight="1">
      <c r="A2" s="8"/>
      <c r="B2" s="8"/>
    </row>
    <row r="3" spans="1:2" s="7" customFormat="1" ht="32.25" customHeight="1">
      <c r="A3" s="201" t="s">
        <v>0</v>
      </c>
      <c r="B3" s="203" t="s">
        <v>31</v>
      </c>
    </row>
    <row r="4" spans="1:2" ht="32.25" customHeight="1">
      <c r="A4" s="202"/>
      <c r="B4" s="203"/>
    </row>
    <row r="5" spans="1:2" ht="22.5" customHeight="1">
      <c r="A5" s="9"/>
      <c r="B5" s="5"/>
    </row>
    <row r="6" spans="1:2" ht="22.5" customHeight="1">
      <c r="A6" s="9"/>
      <c r="B6" s="5"/>
    </row>
    <row r="7" spans="1:2" ht="22.5" customHeight="1">
      <c r="A7" s="6"/>
      <c r="B7" s="5"/>
    </row>
    <row r="8" spans="1:2" ht="22.5" customHeight="1">
      <c r="A8" s="6"/>
      <c r="B8" s="5"/>
    </row>
    <row r="9" spans="1:2" ht="22.5" customHeight="1">
      <c r="A9" s="9"/>
      <c r="B9" s="5"/>
    </row>
    <row r="10" spans="1:2" ht="22.5" customHeight="1">
      <c r="A10" s="6"/>
      <c r="B10" s="5"/>
    </row>
    <row r="11" spans="1:2" ht="22.5" customHeight="1">
      <c r="A11" s="4" t="s">
        <v>1</v>
      </c>
      <c r="B11" s="3"/>
    </row>
    <row r="12" spans="1:2" ht="21" customHeight="1">
      <c r="A12" s="211" t="s">
        <v>594</v>
      </c>
      <c r="B12" s="212"/>
    </row>
  </sheetData>
  <mergeCells count="4">
    <mergeCell ref="A1:B1"/>
    <mergeCell ref="A3:A4"/>
    <mergeCell ref="B3:B4"/>
    <mergeCell ref="A12:B12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A2" sqref="A2:H2"/>
    </sheetView>
  </sheetViews>
  <sheetFormatPr defaultRowHeight="13.5"/>
  <cols>
    <col min="1" max="1" width="21.75" customWidth="1"/>
    <col min="2" max="8" width="15.5" customWidth="1"/>
  </cols>
  <sheetData>
    <row r="2" spans="1:8" ht="27">
      <c r="A2" s="167" t="s">
        <v>607</v>
      </c>
      <c r="B2" s="167"/>
      <c r="C2" s="167"/>
      <c r="D2" s="167"/>
      <c r="E2" s="167"/>
      <c r="F2" s="167"/>
      <c r="G2" s="167"/>
      <c r="H2" s="167"/>
    </row>
    <row r="3" spans="1:8">
      <c r="A3" s="58" t="s">
        <v>538</v>
      </c>
      <c r="B3" s="58"/>
      <c r="C3" s="58"/>
      <c r="D3" s="58"/>
      <c r="E3" s="58"/>
      <c r="F3" s="58"/>
      <c r="G3" s="58"/>
      <c r="H3" s="93" t="s">
        <v>83</v>
      </c>
    </row>
    <row r="4" spans="1:8" ht="14.25" customHeight="1">
      <c r="A4" s="168" t="s">
        <v>539</v>
      </c>
      <c r="B4" s="166" t="s">
        <v>540</v>
      </c>
      <c r="C4" s="166"/>
      <c r="D4" s="166"/>
      <c r="E4" s="166" t="s">
        <v>541</v>
      </c>
      <c r="F4" s="166"/>
      <c r="G4" s="166"/>
      <c r="H4" s="169" t="s">
        <v>542</v>
      </c>
    </row>
    <row r="5" spans="1:8" ht="13.5" customHeight="1">
      <c r="A5" s="168"/>
      <c r="B5" s="171" t="s">
        <v>40</v>
      </c>
      <c r="C5" s="171" t="s">
        <v>543</v>
      </c>
      <c r="D5" s="166" t="s">
        <v>84</v>
      </c>
      <c r="E5" s="166" t="s">
        <v>40</v>
      </c>
      <c r="F5" s="166" t="s">
        <v>543</v>
      </c>
      <c r="G5" s="166" t="s">
        <v>84</v>
      </c>
      <c r="H5" s="169"/>
    </row>
    <row r="6" spans="1:8" ht="13.5" customHeight="1">
      <c r="A6" s="168"/>
      <c r="B6" s="172"/>
      <c r="C6" s="172"/>
      <c r="D6" s="173"/>
      <c r="E6" s="173"/>
      <c r="F6" s="166"/>
      <c r="G6" s="166"/>
      <c r="H6" s="170"/>
    </row>
    <row r="7" spans="1:8" ht="43.5" customHeight="1">
      <c r="A7" s="94" t="s">
        <v>544</v>
      </c>
      <c r="B7" s="95">
        <f>SUM(C7:D7)</f>
        <v>76612</v>
      </c>
      <c r="C7" s="95">
        <v>50370</v>
      </c>
      <c r="D7" s="95">
        <v>26242</v>
      </c>
      <c r="E7" s="96">
        <f>SUM(F7:G7)</f>
        <v>82740</v>
      </c>
      <c r="F7" s="96">
        <v>56040</v>
      </c>
      <c r="G7" s="96">
        <v>26700</v>
      </c>
      <c r="H7" s="97">
        <f>E7/B7*100-100</f>
        <v>7.9987469325954095</v>
      </c>
    </row>
    <row r="8" spans="1:8" ht="43.5" customHeight="1">
      <c r="A8" s="94" t="s">
        <v>545</v>
      </c>
      <c r="B8" s="95">
        <f>SUM(C8:D8)</f>
        <v>22309</v>
      </c>
      <c r="C8" s="95">
        <v>18651</v>
      </c>
      <c r="D8" s="95">
        <v>3658</v>
      </c>
      <c r="E8" s="96">
        <f>SUM(F8:G8)</f>
        <v>24093</v>
      </c>
      <c r="F8" s="96">
        <v>17471</v>
      </c>
      <c r="G8" s="96">
        <v>6622</v>
      </c>
      <c r="H8" s="97">
        <f t="shared" ref="H8:H10" si="0">E8/B8*100-100</f>
        <v>7.9967726029853452</v>
      </c>
    </row>
    <row r="9" spans="1:8" ht="43.5" customHeight="1">
      <c r="A9" s="94" t="s">
        <v>546</v>
      </c>
      <c r="B9" s="95">
        <f t="shared" ref="B9" si="1">SUM(C9:D9)</f>
        <v>3097</v>
      </c>
      <c r="C9" s="95">
        <v>3097</v>
      </c>
      <c r="D9" s="95"/>
      <c r="E9" s="96">
        <f t="shared" ref="E9" si="2">SUM(F9:G9)</f>
        <v>3344</v>
      </c>
      <c r="F9" s="96">
        <v>3344</v>
      </c>
      <c r="G9" s="96"/>
      <c r="H9" s="97">
        <f t="shared" si="0"/>
        <v>7.9754601226993884</v>
      </c>
    </row>
    <row r="10" spans="1:8" ht="43.5" customHeight="1">
      <c r="A10" s="98" t="s">
        <v>547</v>
      </c>
      <c r="B10" s="95">
        <f t="shared" ref="B10:G10" si="3">SUM(B7:B8,B9)</f>
        <v>102018</v>
      </c>
      <c r="C10" s="95">
        <f t="shared" si="3"/>
        <v>72118</v>
      </c>
      <c r="D10" s="95">
        <f t="shared" si="3"/>
        <v>29900</v>
      </c>
      <c r="E10" s="96">
        <f t="shared" si="3"/>
        <v>110177</v>
      </c>
      <c r="F10" s="96">
        <f t="shared" si="3"/>
        <v>76855</v>
      </c>
      <c r="G10" s="96">
        <f t="shared" si="3"/>
        <v>33322</v>
      </c>
      <c r="H10" s="97">
        <f t="shared" si="0"/>
        <v>7.9976082652081004</v>
      </c>
    </row>
  </sheetData>
  <mergeCells count="11">
    <mergeCell ref="G5:G6"/>
    <mergeCell ref="A2:H2"/>
    <mergeCell ref="A4:A6"/>
    <mergeCell ref="B4:D4"/>
    <mergeCell ref="E4:G4"/>
    <mergeCell ref="H4:H6"/>
    <mergeCell ref="B5:B6"/>
    <mergeCell ref="C5:C6"/>
    <mergeCell ref="D5:D6"/>
    <mergeCell ref="E5:E6"/>
    <mergeCell ref="F5:F6"/>
  </mergeCells>
  <phoneticPr fontId="6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sqref="A1:D1"/>
    </sheetView>
  </sheetViews>
  <sheetFormatPr defaultRowHeight="13.5"/>
  <cols>
    <col min="4" max="4" width="33.5" customWidth="1"/>
  </cols>
  <sheetData>
    <row r="1" spans="1:4" ht="56.25" customHeight="1">
      <c r="A1" s="199" t="s">
        <v>605</v>
      </c>
      <c r="B1" s="199"/>
      <c r="C1" s="199"/>
      <c r="D1" s="199"/>
    </row>
    <row r="2" spans="1:4" ht="54.75" customHeight="1">
      <c r="A2" s="213" t="s">
        <v>604</v>
      </c>
      <c r="B2" s="214"/>
      <c r="C2" s="214"/>
      <c r="D2" s="214"/>
    </row>
  </sheetData>
  <mergeCells count="2">
    <mergeCell ref="A2:D2"/>
    <mergeCell ref="A1:D1"/>
  </mergeCells>
  <phoneticPr fontId="6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1"/>
    </sheetView>
  </sheetViews>
  <sheetFormatPr defaultRowHeight="13.5"/>
  <cols>
    <col min="1" max="1" width="28.625" customWidth="1"/>
    <col min="2" max="6" width="11.875" customWidth="1"/>
  </cols>
  <sheetData>
    <row r="1" spans="1:6" ht="27">
      <c r="A1" s="167" t="s">
        <v>609</v>
      </c>
      <c r="B1" s="167"/>
      <c r="C1" s="167"/>
      <c r="D1" s="167"/>
      <c r="E1" s="167"/>
      <c r="F1" s="167"/>
    </row>
    <row r="2" spans="1:6">
      <c r="A2" s="58" t="s">
        <v>538</v>
      </c>
      <c r="B2" s="58"/>
      <c r="C2" s="58"/>
      <c r="D2" s="58"/>
      <c r="E2" s="174" t="s">
        <v>83</v>
      </c>
      <c r="F2" s="174"/>
    </row>
    <row r="3" spans="1:6" ht="14.25" customHeight="1">
      <c r="A3" s="168" t="s">
        <v>548</v>
      </c>
      <c r="B3" s="176" t="s">
        <v>549</v>
      </c>
      <c r="C3" s="179" t="s">
        <v>541</v>
      </c>
      <c r="D3" s="180"/>
      <c r="E3" s="181"/>
      <c r="F3" s="182" t="s">
        <v>542</v>
      </c>
    </row>
    <row r="4" spans="1:6" ht="13.5" customHeight="1">
      <c r="A4" s="168"/>
      <c r="B4" s="177"/>
      <c r="C4" s="176" t="s">
        <v>40</v>
      </c>
      <c r="D4" s="176" t="s">
        <v>543</v>
      </c>
      <c r="E4" s="176" t="s">
        <v>84</v>
      </c>
      <c r="F4" s="183"/>
    </row>
    <row r="5" spans="1:6" ht="13.5" customHeight="1">
      <c r="A5" s="175"/>
      <c r="B5" s="178"/>
      <c r="C5" s="185"/>
      <c r="D5" s="178"/>
      <c r="E5" s="178"/>
      <c r="F5" s="184"/>
    </row>
    <row r="6" spans="1:6" ht="14.25">
      <c r="A6" s="100" t="s">
        <v>550</v>
      </c>
      <c r="B6" s="101">
        <v>44426</v>
      </c>
      <c r="C6" s="101">
        <f>SUM(D6:E6)</f>
        <v>45700</v>
      </c>
      <c r="D6" s="102">
        <v>25880</v>
      </c>
      <c r="E6" s="103">
        <v>19820</v>
      </c>
      <c r="F6" s="103">
        <f>C6/B6*100-100</f>
        <v>2.8676900913879138</v>
      </c>
    </row>
    <row r="7" spans="1:6" ht="14.25">
      <c r="A7" s="100" t="s">
        <v>551</v>
      </c>
      <c r="B7" s="101">
        <v>15592</v>
      </c>
      <c r="C7" s="101">
        <f t="shared" ref="C7:C26" si="0">SUM(D7:E7)</f>
        <v>17163</v>
      </c>
      <c r="D7" s="102">
        <v>17163</v>
      </c>
      <c r="E7" s="103"/>
      <c r="F7" s="103">
        <f t="shared" ref="F7:F27" si="1">C7/B7*100-100</f>
        <v>10.075679835813233</v>
      </c>
    </row>
    <row r="8" spans="1:6" ht="14.25">
      <c r="A8" s="100" t="s">
        <v>552</v>
      </c>
      <c r="B8" s="101">
        <v>94692</v>
      </c>
      <c r="C8" s="101">
        <f t="shared" si="0"/>
        <v>83426</v>
      </c>
      <c r="D8" s="102">
        <v>83426</v>
      </c>
      <c r="E8" s="103"/>
      <c r="F8" s="103">
        <f t="shared" si="1"/>
        <v>-11.89752038186964</v>
      </c>
    </row>
    <row r="9" spans="1:6" ht="14.25">
      <c r="A9" s="100" t="s">
        <v>553</v>
      </c>
      <c r="B9" s="101">
        <v>2862</v>
      </c>
      <c r="C9" s="101">
        <f t="shared" si="0"/>
        <v>3105</v>
      </c>
      <c r="D9" s="102">
        <v>495</v>
      </c>
      <c r="E9" s="103">
        <v>2610</v>
      </c>
      <c r="F9" s="103">
        <f t="shared" si="1"/>
        <v>8.49056603773586</v>
      </c>
    </row>
    <row r="10" spans="1:6" ht="14.25">
      <c r="A10" s="100" t="s">
        <v>554</v>
      </c>
      <c r="B10" s="101">
        <v>2377</v>
      </c>
      <c r="C10" s="101">
        <f t="shared" si="0"/>
        <v>1867</v>
      </c>
      <c r="D10" s="102">
        <v>1357</v>
      </c>
      <c r="E10" s="103">
        <v>510</v>
      </c>
      <c r="F10" s="103">
        <f t="shared" si="1"/>
        <v>-21.455616323096336</v>
      </c>
    </row>
    <row r="11" spans="1:6" ht="14.25">
      <c r="A11" s="100" t="s">
        <v>555</v>
      </c>
      <c r="B11" s="101">
        <v>92756</v>
      </c>
      <c r="C11" s="101">
        <f t="shared" si="0"/>
        <v>97076</v>
      </c>
      <c r="D11" s="102">
        <v>93976</v>
      </c>
      <c r="E11" s="103">
        <v>3100</v>
      </c>
      <c r="F11" s="103">
        <f t="shared" si="1"/>
        <v>4.6573806546207379</v>
      </c>
    </row>
    <row r="12" spans="1:6" ht="14.25">
      <c r="A12" s="100" t="s">
        <v>556</v>
      </c>
      <c r="B12" s="101">
        <v>90598</v>
      </c>
      <c r="C12" s="101">
        <f t="shared" si="0"/>
        <v>88393</v>
      </c>
      <c r="D12" s="102">
        <v>86803</v>
      </c>
      <c r="E12" s="103">
        <v>1590</v>
      </c>
      <c r="F12" s="103">
        <f t="shared" si="1"/>
        <v>-2.4338285613368953</v>
      </c>
    </row>
    <row r="13" spans="1:6" ht="14.25">
      <c r="A13" s="100" t="s">
        <v>557</v>
      </c>
      <c r="B13" s="101">
        <v>1952</v>
      </c>
      <c r="C13" s="101">
        <f t="shared" si="0"/>
        <v>2360</v>
      </c>
      <c r="D13" s="102">
        <v>2360</v>
      </c>
      <c r="E13" s="103"/>
      <c r="F13" s="103">
        <f t="shared" si="1"/>
        <v>20.901639344262307</v>
      </c>
    </row>
    <row r="14" spans="1:6" ht="14.25">
      <c r="A14" s="100" t="s">
        <v>558</v>
      </c>
      <c r="B14" s="101">
        <v>22421</v>
      </c>
      <c r="C14" s="101">
        <f t="shared" si="0"/>
        <v>22904</v>
      </c>
      <c r="D14" s="102">
        <v>15478</v>
      </c>
      <c r="E14" s="103">
        <v>7426</v>
      </c>
      <c r="F14" s="103">
        <f t="shared" si="1"/>
        <v>2.154230408991566</v>
      </c>
    </row>
    <row r="15" spans="1:6" ht="14.25">
      <c r="A15" s="100" t="s">
        <v>559</v>
      </c>
      <c r="B15" s="101">
        <v>63391</v>
      </c>
      <c r="C15" s="101">
        <f t="shared" si="0"/>
        <v>55287</v>
      </c>
      <c r="D15" s="102">
        <v>49543</v>
      </c>
      <c r="E15" s="103">
        <v>5744</v>
      </c>
      <c r="F15" s="103">
        <f t="shared" si="1"/>
        <v>-12.784149169440468</v>
      </c>
    </row>
    <row r="16" spans="1:6" ht="14.25">
      <c r="A16" s="100" t="s">
        <v>560</v>
      </c>
      <c r="B16" s="101">
        <v>15047</v>
      </c>
      <c r="C16" s="101">
        <f t="shared" si="0"/>
        <v>4541</v>
      </c>
      <c r="D16" s="102">
        <v>4541</v>
      </c>
      <c r="E16" s="103"/>
      <c r="F16" s="103">
        <f t="shared" si="1"/>
        <v>-69.82122682262245</v>
      </c>
    </row>
    <row r="17" spans="1:6" ht="14.25">
      <c r="A17" s="100" t="s">
        <v>561</v>
      </c>
      <c r="B17" s="101">
        <v>308</v>
      </c>
      <c r="C17" s="101">
        <f t="shared" si="0"/>
        <v>329</v>
      </c>
      <c r="D17" s="102">
        <v>329</v>
      </c>
      <c r="E17" s="103"/>
      <c r="F17" s="103">
        <f t="shared" si="1"/>
        <v>6.818181818181813</v>
      </c>
    </row>
    <row r="18" spans="1:6" ht="14.25">
      <c r="A18" s="100" t="s">
        <v>562</v>
      </c>
      <c r="B18" s="101">
        <v>1253</v>
      </c>
      <c r="C18" s="101">
        <f t="shared" si="0"/>
        <v>1650</v>
      </c>
      <c r="D18" s="102">
        <v>1650</v>
      </c>
      <c r="E18" s="103"/>
      <c r="F18" s="103">
        <f t="shared" si="1"/>
        <v>31.683958499600948</v>
      </c>
    </row>
    <row r="19" spans="1:6" ht="14.25">
      <c r="A19" s="100" t="s">
        <v>563</v>
      </c>
      <c r="B19" s="101">
        <v>1018</v>
      </c>
      <c r="C19" s="101">
        <f t="shared" si="0"/>
        <v>1528</v>
      </c>
      <c r="D19" s="102">
        <v>1528</v>
      </c>
      <c r="E19" s="103"/>
      <c r="F19" s="103">
        <f t="shared" si="1"/>
        <v>50.098231827111988</v>
      </c>
    </row>
    <row r="20" spans="1:6" ht="14.25">
      <c r="A20" s="100" t="s">
        <v>564</v>
      </c>
      <c r="B20" s="101">
        <v>9849</v>
      </c>
      <c r="C20" s="101">
        <f t="shared" si="0"/>
        <v>16984</v>
      </c>
      <c r="D20" s="102">
        <v>16984</v>
      </c>
      <c r="E20" s="103"/>
      <c r="F20" s="103">
        <f t="shared" si="1"/>
        <v>72.443902934308056</v>
      </c>
    </row>
    <row r="21" spans="1:6" ht="14.25">
      <c r="A21" s="100" t="s">
        <v>565</v>
      </c>
      <c r="B21" s="101">
        <v>755</v>
      </c>
      <c r="C21" s="101">
        <f t="shared" si="0"/>
        <v>1495</v>
      </c>
      <c r="D21" s="102">
        <v>1495</v>
      </c>
      <c r="E21" s="103"/>
      <c r="F21" s="103">
        <f t="shared" si="1"/>
        <v>98.013245033112582</v>
      </c>
    </row>
    <row r="22" spans="1:6" ht="14.25">
      <c r="A22" s="100" t="s">
        <v>566</v>
      </c>
      <c r="B22" s="101">
        <v>234</v>
      </c>
      <c r="C22" s="101">
        <f t="shared" si="0"/>
        <v>465</v>
      </c>
      <c r="D22" s="102">
        <v>465</v>
      </c>
      <c r="E22" s="103"/>
      <c r="F22" s="103">
        <f t="shared" si="1"/>
        <v>98.71794871794873</v>
      </c>
    </row>
    <row r="23" spans="1:6" ht="14.25">
      <c r="A23" s="100" t="s">
        <v>567</v>
      </c>
      <c r="B23" s="101">
        <v>15000</v>
      </c>
      <c r="C23" s="101">
        <f t="shared" si="0"/>
        <v>5000</v>
      </c>
      <c r="D23" s="102">
        <v>5000</v>
      </c>
      <c r="E23" s="103"/>
      <c r="F23" s="103">
        <f t="shared" si="1"/>
        <v>-66.666666666666671</v>
      </c>
    </row>
    <row r="24" spans="1:6" ht="14.25">
      <c r="A24" s="100" t="s">
        <v>568</v>
      </c>
      <c r="B24" s="101">
        <v>11133</v>
      </c>
      <c r="C24" s="101">
        <f t="shared" si="0"/>
        <v>12000</v>
      </c>
      <c r="D24" s="102">
        <v>10800</v>
      </c>
      <c r="E24" s="103">
        <v>1200</v>
      </c>
      <c r="F24" s="103">
        <f t="shared" si="1"/>
        <v>7.7876583131231598</v>
      </c>
    </row>
    <row r="25" spans="1:6" ht="14.25">
      <c r="A25" s="100" t="s">
        <v>569</v>
      </c>
      <c r="B25" s="101">
        <v>2058</v>
      </c>
      <c r="C25" s="101">
        <f t="shared" si="0"/>
        <v>2363</v>
      </c>
      <c r="D25" s="102">
        <v>2363</v>
      </c>
      <c r="E25" s="103"/>
      <c r="F25" s="103"/>
    </row>
    <row r="26" spans="1:6" ht="14.25">
      <c r="A26" s="100" t="s">
        <v>570</v>
      </c>
      <c r="B26" s="101">
        <v>17000</v>
      </c>
      <c r="C26" s="101">
        <f t="shared" si="0"/>
        <v>9000</v>
      </c>
      <c r="D26" s="102">
        <v>9000</v>
      </c>
      <c r="E26" s="103"/>
      <c r="F26" s="103">
        <f t="shared" si="1"/>
        <v>-47.058823529411761</v>
      </c>
    </row>
    <row r="27" spans="1:6" ht="14.25">
      <c r="A27" s="99" t="s">
        <v>571</v>
      </c>
      <c r="B27" s="104">
        <f>SUM(B6:B26)</f>
        <v>504722</v>
      </c>
      <c r="C27" s="104">
        <f t="shared" ref="C27" si="2">SUM(D27:E27)</f>
        <v>472636</v>
      </c>
      <c r="D27" s="104">
        <f>SUM(D6:D26)</f>
        <v>430636</v>
      </c>
      <c r="E27" s="104">
        <f>SUM(E6:E26)</f>
        <v>42000</v>
      </c>
      <c r="F27" s="96">
        <f t="shared" si="1"/>
        <v>-6.3571629530711959</v>
      </c>
    </row>
  </sheetData>
  <mergeCells count="9">
    <mergeCell ref="A1:F1"/>
    <mergeCell ref="E2:F2"/>
    <mergeCell ref="A3:A5"/>
    <mergeCell ref="B3:B5"/>
    <mergeCell ref="C3:E3"/>
    <mergeCell ref="F3:F5"/>
    <mergeCell ref="C4:C5"/>
    <mergeCell ref="D4:D5"/>
    <mergeCell ref="E4:E5"/>
  </mergeCells>
  <phoneticPr fontId="6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5"/>
  <sheetViews>
    <sheetView workbookViewId="0">
      <selection sqref="A1:C1"/>
    </sheetView>
  </sheetViews>
  <sheetFormatPr defaultRowHeight="13.5"/>
  <cols>
    <col min="1" max="1" width="46.75" bestFit="1" customWidth="1"/>
    <col min="2" max="2" width="7.5" bestFit="1" customWidth="1"/>
  </cols>
  <sheetData>
    <row r="1" spans="1:3" ht="27">
      <c r="A1" s="186" t="s">
        <v>1009</v>
      </c>
      <c r="B1" s="187"/>
      <c r="C1" s="187"/>
    </row>
    <row r="2" spans="1:3">
      <c r="A2" s="148" t="s">
        <v>625</v>
      </c>
      <c r="B2" s="149" t="s">
        <v>581</v>
      </c>
      <c r="C2" s="149" t="s">
        <v>626</v>
      </c>
    </row>
    <row r="3" spans="1:3">
      <c r="A3" s="149" t="s">
        <v>550</v>
      </c>
      <c r="B3" s="149">
        <v>45700</v>
      </c>
      <c r="C3" s="149"/>
    </row>
    <row r="4" spans="1:3">
      <c r="A4" s="149" t="s">
        <v>627</v>
      </c>
      <c r="B4" s="149">
        <v>564</v>
      </c>
      <c r="C4" s="149"/>
    </row>
    <row r="5" spans="1:3">
      <c r="A5" s="149" t="s">
        <v>628</v>
      </c>
      <c r="B5" s="149">
        <v>355</v>
      </c>
      <c r="C5" s="149"/>
    </row>
    <row r="6" spans="1:3">
      <c r="A6" s="149" t="s">
        <v>629</v>
      </c>
      <c r="B6" s="149">
        <v>63</v>
      </c>
      <c r="C6" s="149"/>
    </row>
    <row r="7" spans="1:3">
      <c r="A7" s="149" t="s">
        <v>630</v>
      </c>
      <c r="B7" s="149">
        <v>20</v>
      </c>
      <c r="C7" s="149"/>
    </row>
    <row r="8" spans="1:3">
      <c r="A8" s="149" t="s">
        <v>631</v>
      </c>
      <c r="B8" s="149">
        <v>26</v>
      </c>
      <c r="C8" s="149"/>
    </row>
    <row r="9" spans="1:3">
      <c r="A9" s="149" t="s">
        <v>632</v>
      </c>
      <c r="B9" s="149">
        <v>100</v>
      </c>
      <c r="C9" s="149"/>
    </row>
    <row r="10" spans="1:3">
      <c r="A10" s="149" t="s">
        <v>633</v>
      </c>
      <c r="B10" s="149">
        <v>339</v>
      </c>
      <c r="C10" s="149"/>
    </row>
    <row r="11" spans="1:3">
      <c r="A11" s="149" t="s">
        <v>628</v>
      </c>
      <c r="B11" s="149">
        <v>246</v>
      </c>
      <c r="C11" s="149"/>
    </row>
    <row r="12" spans="1:3">
      <c r="A12" s="149" t="s">
        <v>634</v>
      </c>
      <c r="B12" s="149">
        <v>43</v>
      </c>
      <c r="C12" s="149"/>
    </row>
    <row r="13" spans="1:3">
      <c r="A13" s="149" t="s">
        <v>635</v>
      </c>
      <c r="B13" s="149">
        <v>10</v>
      </c>
      <c r="C13" s="149"/>
    </row>
    <row r="14" spans="1:3">
      <c r="A14" s="149" t="s">
        <v>631</v>
      </c>
      <c r="B14" s="149">
        <v>30</v>
      </c>
      <c r="C14" s="149"/>
    </row>
    <row r="15" spans="1:3">
      <c r="A15" s="149" t="s">
        <v>636</v>
      </c>
      <c r="B15" s="149">
        <v>10</v>
      </c>
      <c r="C15" s="149"/>
    </row>
    <row r="16" spans="1:3">
      <c r="A16" s="149" t="s">
        <v>637</v>
      </c>
      <c r="B16" s="149">
        <v>22129</v>
      </c>
      <c r="C16" s="149"/>
    </row>
    <row r="17" spans="1:3">
      <c r="A17" s="149" t="s">
        <v>628</v>
      </c>
      <c r="B17" s="149">
        <v>15785</v>
      </c>
      <c r="C17" s="149"/>
    </row>
    <row r="18" spans="1:3">
      <c r="A18" s="149" t="s">
        <v>638</v>
      </c>
      <c r="B18" s="149">
        <v>995</v>
      </c>
      <c r="C18" s="149"/>
    </row>
    <row r="19" spans="1:3">
      <c r="A19" s="149" t="s">
        <v>639</v>
      </c>
      <c r="B19" s="149">
        <v>437</v>
      </c>
      <c r="C19" s="149"/>
    </row>
    <row r="20" spans="1:3">
      <c r="A20" s="149" t="s">
        <v>631</v>
      </c>
      <c r="B20" s="149">
        <v>3722</v>
      </c>
      <c r="C20" s="149"/>
    </row>
    <row r="21" spans="1:3">
      <c r="A21" s="149" t="s">
        <v>640</v>
      </c>
      <c r="B21" s="149">
        <v>1190</v>
      </c>
      <c r="C21" s="149"/>
    </row>
    <row r="22" spans="1:3">
      <c r="A22" s="149" t="s">
        <v>641</v>
      </c>
      <c r="B22" s="149">
        <v>653</v>
      </c>
      <c r="C22" s="149"/>
    </row>
    <row r="23" spans="1:3">
      <c r="A23" s="149" t="s">
        <v>628</v>
      </c>
      <c r="B23" s="149">
        <v>148</v>
      </c>
      <c r="C23" s="149"/>
    </row>
    <row r="24" spans="1:3">
      <c r="A24" s="149" t="s">
        <v>642</v>
      </c>
      <c r="B24" s="149">
        <v>119</v>
      </c>
      <c r="C24" s="149"/>
    </row>
    <row r="25" spans="1:3">
      <c r="A25" s="149" t="s">
        <v>631</v>
      </c>
      <c r="B25" s="149">
        <v>51</v>
      </c>
      <c r="C25" s="149"/>
    </row>
    <row r="26" spans="1:3">
      <c r="A26" s="149" t="s">
        <v>643</v>
      </c>
      <c r="B26" s="149">
        <v>335</v>
      </c>
      <c r="C26" s="149"/>
    </row>
    <row r="27" spans="1:3">
      <c r="A27" s="149" t="s">
        <v>644</v>
      </c>
      <c r="B27" s="149">
        <v>321</v>
      </c>
      <c r="C27" s="149"/>
    </row>
    <row r="28" spans="1:3">
      <c r="A28" s="149" t="s">
        <v>628</v>
      </c>
      <c r="B28" s="149">
        <v>201</v>
      </c>
      <c r="C28" s="149"/>
    </row>
    <row r="29" spans="1:3">
      <c r="A29" s="149" t="s">
        <v>645</v>
      </c>
      <c r="B29" s="149">
        <v>40</v>
      </c>
      <c r="C29" s="149"/>
    </row>
    <row r="30" spans="1:3">
      <c r="A30" s="149" t="s">
        <v>631</v>
      </c>
      <c r="B30" s="149">
        <v>80</v>
      </c>
      <c r="C30" s="149"/>
    </row>
    <row r="31" spans="1:3">
      <c r="A31" s="149" t="s">
        <v>646</v>
      </c>
      <c r="B31" s="149">
        <v>4881</v>
      </c>
      <c r="C31" s="149"/>
    </row>
    <row r="32" spans="1:3">
      <c r="A32" s="149" t="s">
        <v>628</v>
      </c>
      <c r="B32" s="149">
        <v>799</v>
      </c>
      <c r="C32" s="149"/>
    </row>
    <row r="33" spans="1:3">
      <c r="A33" s="149" t="s">
        <v>631</v>
      </c>
      <c r="B33" s="149">
        <v>3062</v>
      </c>
      <c r="C33" s="149"/>
    </row>
    <row r="34" spans="1:3">
      <c r="A34" s="149" t="s">
        <v>647</v>
      </c>
      <c r="B34" s="149">
        <v>1020</v>
      </c>
      <c r="C34" s="149"/>
    </row>
    <row r="35" spans="1:3">
      <c r="A35" s="149" t="s">
        <v>648</v>
      </c>
      <c r="B35" s="149">
        <v>0</v>
      </c>
      <c r="C35" s="149"/>
    </row>
    <row r="36" spans="1:3">
      <c r="A36" s="149" t="s">
        <v>649</v>
      </c>
      <c r="B36" s="149">
        <v>402</v>
      </c>
      <c r="C36" s="149"/>
    </row>
    <row r="37" spans="1:3">
      <c r="A37" s="149" t="s">
        <v>628</v>
      </c>
      <c r="B37" s="149">
        <v>215</v>
      </c>
      <c r="C37" s="149"/>
    </row>
    <row r="38" spans="1:3">
      <c r="A38" s="149" t="s">
        <v>650</v>
      </c>
      <c r="B38" s="149">
        <v>7</v>
      </c>
      <c r="C38" s="149"/>
    </row>
    <row r="39" spans="1:3">
      <c r="A39" s="149" t="s">
        <v>631</v>
      </c>
      <c r="B39" s="149">
        <v>160</v>
      </c>
      <c r="C39" s="149"/>
    </row>
    <row r="40" spans="1:3">
      <c r="A40" s="149" t="s">
        <v>651</v>
      </c>
      <c r="B40" s="149">
        <v>20</v>
      </c>
      <c r="C40" s="149"/>
    </row>
    <row r="41" spans="1:3">
      <c r="A41" s="149" t="s">
        <v>652</v>
      </c>
      <c r="B41" s="149">
        <v>0</v>
      </c>
      <c r="C41" s="149"/>
    </row>
    <row r="42" spans="1:3">
      <c r="A42" s="149" t="s">
        <v>653</v>
      </c>
      <c r="B42" s="149">
        <v>0</v>
      </c>
      <c r="C42" s="149"/>
    </row>
    <row r="43" spans="1:3">
      <c r="A43" s="149" t="s">
        <v>654</v>
      </c>
      <c r="B43" s="149">
        <v>1072</v>
      </c>
      <c r="C43" s="149"/>
    </row>
    <row r="44" spans="1:3">
      <c r="A44" s="149" t="s">
        <v>628</v>
      </c>
      <c r="B44" s="149">
        <v>962</v>
      </c>
      <c r="C44" s="149"/>
    </row>
    <row r="45" spans="1:3">
      <c r="A45" s="149" t="s">
        <v>631</v>
      </c>
      <c r="B45" s="149">
        <v>110</v>
      </c>
      <c r="C45" s="149"/>
    </row>
    <row r="46" spans="1:3">
      <c r="A46" s="149" t="s">
        <v>655</v>
      </c>
      <c r="B46" s="149">
        <v>215</v>
      </c>
      <c r="C46" s="149"/>
    </row>
    <row r="47" spans="1:3">
      <c r="A47" s="149" t="s">
        <v>628</v>
      </c>
      <c r="B47" s="149">
        <v>105</v>
      </c>
      <c r="C47" s="149"/>
    </row>
    <row r="48" spans="1:3">
      <c r="A48" s="149" t="s">
        <v>656</v>
      </c>
      <c r="B48" s="149">
        <v>80</v>
      </c>
      <c r="C48" s="149"/>
    </row>
    <row r="49" spans="1:3">
      <c r="A49" s="149" t="s">
        <v>631</v>
      </c>
      <c r="B49" s="149">
        <v>30</v>
      </c>
      <c r="C49" s="149"/>
    </row>
    <row r="50" spans="1:3">
      <c r="A50" s="149" t="s">
        <v>657</v>
      </c>
      <c r="B50" s="149">
        <v>0</v>
      </c>
      <c r="C50" s="149"/>
    </row>
    <row r="51" spans="1:3">
      <c r="A51" s="149" t="s">
        <v>658</v>
      </c>
      <c r="B51" s="149">
        <v>0</v>
      </c>
      <c r="C51" s="149"/>
    </row>
    <row r="52" spans="1:3">
      <c r="A52" s="149" t="s">
        <v>659</v>
      </c>
      <c r="B52" s="149">
        <v>0</v>
      </c>
      <c r="C52" s="149"/>
    </row>
    <row r="53" spans="1:3">
      <c r="A53" s="149" t="s">
        <v>660</v>
      </c>
      <c r="B53" s="149">
        <v>138</v>
      </c>
      <c r="C53" s="149"/>
    </row>
    <row r="54" spans="1:3">
      <c r="A54" s="149" t="s">
        <v>628</v>
      </c>
      <c r="B54" s="149">
        <v>100</v>
      </c>
      <c r="C54" s="149"/>
    </row>
    <row r="55" spans="1:3">
      <c r="A55" s="149" t="s">
        <v>661</v>
      </c>
      <c r="B55" s="149">
        <v>8</v>
      </c>
      <c r="C55" s="149"/>
    </row>
    <row r="56" spans="1:3">
      <c r="A56" s="149" t="s">
        <v>662</v>
      </c>
      <c r="B56" s="149">
        <v>30</v>
      </c>
      <c r="C56" s="149"/>
    </row>
    <row r="57" spans="1:3">
      <c r="A57" s="149" t="s">
        <v>663</v>
      </c>
      <c r="B57" s="149">
        <v>24</v>
      </c>
      <c r="C57" s="149"/>
    </row>
    <row r="58" spans="1:3">
      <c r="A58" s="149" t="s">
        <v>628</v>
      </c>
      <c r="B58" s="149">
        <v>20</v>
      </c>
      <c r="C58" s="149"/>
    </row>
    <row r="59" spans="1:3">
      <c r="A59" s="149" t="s">
        <v>631</v>
      </c>
      <c r="B59" s="149">
        <v>4</v>
      </c>
      <c r="C59" s="149"/>
    </row>
    <row r="60" spans="1:3">
      <c r="A60" s="149" t="s">
        <v>664</v>
      </c>
      <c r="B60" s="149">
        <v>235</v>
      </c>
      <c r="C60" s="149"/>
    </row>
    <row r="61" spans="1:3">
      <c r="A61" s="149" t="s">
        <v>628</v>
      </c>
      <c r="B61" s="149">
        <v>165</v>
      </c>
      <c r="C61" s="149"/>
    </row>
    <row r="62" spans="1:3">
      <c r="A62" s="149" t="s">
        <v>631</v>
      </c>
      <c r="B62" s="149">
        <v>20</v>
      </c>
      <c r="C62" s="149"/>
    </row>
    <row r="63" spans="1:3">
      <c r="A63" s="149" t="s">
        <v>665</v>
      </c>
      <c r="B63" s="149">
        <v>50</v>
      </c>
      <c r="C63" s="149"/>
    </row>
    <row r="64" spans="1:3">
      <c r="A64" s="149" t="s">
        <v>666</v>
      </c>
      <c r="B64" s="149">
        <v>3696</v>
      </c>
      <c r="C64" s="149"/>
    </row>
    <row r="65" spans="1:3">
      <c r="A65" s="149" t="s">
        <v>628</v>
      </c>
      <c r="B65" s="149">
        <v>2596</v>
      </c>
      <c r="C65" s="149"/>
    </row>
    <row r="66" spans="1:3">
      <c r="A66" s="149" t="s">
        <v>631</v>
      </c>
      <c r="B66" s="149">
        <v>600</v>
      </c>
      <c r="C66" s="149"/>
    </row>
    <row r="67" spans="1:3">
      <c r="A67" s="149" t="s">
        <v>667</v>
      </c>
      <c r="B67" s="149">
        <v>500</v>
      </c>
      <c r="C67" s="149"/>
    </row>
    <row r="68" spans="1:3">
      <c r="A68" s="149" t="s">
        <v>668</v>
      </c>
      <c r="B68" s="149">
        <v>373</v>
      </c>
      <c r="C68" s="149"/>
    </row>
    <row r="69" spans="1:3">
      <c r="A69" s="149" t="s">
        <v>628</v>
      </c>
      <c r="B69" s="149">
        <v>231</v>
      </c>
      <c r="C69" s="149"/>
    </row>
    <row r="70" spans="1:3">
      <c r="A70" s="149" t="s">
        <v>631</v>
      </c>
      <c r="B70" s="149">
        <v>142</v>
      </c>
      <c r="C70" s="149"/>
    </row>
    <row r="71" spans="1:3">
      <c r="A71" s="149" t="s">
        <v>669</v>
      </c>
      <c r="B71" s="149">
        <v>335</v>
      </c>
      <c r="C71" s="149"/>
    </row>
    <row r="72" spans="1:3">
      <c r="A72" s="149" t="s">
        <v>628</v>
      </c>
      <c r="B72" s="149">
        <v>195</v>
      </c>
      <c r="C72" s="149"/>
    </row>
    <row r="73" spans="1:3">
      <c r="A73" s="149" t="s">
        <v>631</v>
      </c>
      <c r="B73" s="149">
        <v>120</v>
      </c>
      <c r="C73" s="149"/>
    </row>
    <row r="74" spans="1:3">
      <c r="A74" s="149" t="s">
        <v>670</v>
      </c>
      <c r="B74" s="149">
        <v>20</v>
      </c>
      <c r="C74" s="149"/>
    </row>
    <row r="75" spans="1:3">
      <c r="A75" s="149" t="s">
        <v>671</v>
      </c>
      <c r="B75" s="149">
        <v>378</v>
      </c>
      <c r="C75" s="149"/>
    </row>
    <row r="76" spans="1:3">
      <c r="A76" s="149" t="s">
        <v>628</v>
      </c>
      <c r="B76" s="149">
        <v>218</v>
      </c>
      <c r="C76" s="149"/>
    </row>
    <row r="77" spans="1:3">
      <c r="A77" s="149" t="s">
        <v>672</v>
      </c>
      <c r="B77" s="149">
        <v>90</v>
      </c>
      <c r="C77" s="149"/>
    </row>
    <row r="78" spans="1:3">
      <c r="A78" s="149" t="s">
        <v>631</v>
      </c>
      <c r="B78" s="149">
        <v>50</v>
      </c>
      <c r="C78" s="149"/>
    </row>
    <row r="79" spans="1:3">
      <c r="A79" s="149" t="s">
        <v>673</v>
      </c>
      <c r="B79" s="149">
        <v>20</v>
      </c>
      <c r="C79" s="149"/>
    </row>
    <row r="80" spans="1:3">
      <c r="A80" s="149" t="s">
        <v>674</v>
      </c>
      <c r="B80" s="149">
        <v>0</v>
      </c>
      <c r="C80" s="149"/>
    </row>
    <row r="81" spans="1:3">
      <c r="A81" s="149" t="s">
        <v>675</v>
      </c>
      <c r="B81" s="149">
        <v>0</v>
      </c>
      <c r="C81" s="149"/>
    </row>
    <row r="82" spans="1:3">
      <c r="A82" s="149" t="s">
        <v>676</v>
      </c>
      <c r="B82" s="149">
        <v>0</v>
      </c>
      <c r="C82" s="149"/>
    </row>
    <row r="83" spans="1:3">
      <c r="A83" s="149" t="s">
        <v>677</v>
      </c>
      <c r="B83" s="149">
        <v>2945</v>
      </c>
      <c r="C83" s="149"/>
    </row>
    <row r="84" spans="1:3">
      <c r="A84" s="149" t="s">
        <v>628</v>
      </c>
      <c r="B84" s="149">
        <v>2315</v>
      </c>
      <c r="C84" s="149"/>
    </row>
    <row r="85" spans="1:3">
      <c r="A85" s="149" t="s">
        <v>678</v>
      </c>
      <c r="B85" s="149">
        <v>150</v>
      </c>
      <c r="C85" s="149"/>
    </row>
    <row r="86" spans="1:3">
      <c r="A86" s="149" t="s">
        <v>679</v>
      </c>
      <c r="B86" s="149">
        <v>150</v>
      </c>
      <c r="C86" s="149"/>
    </row>
    <row r="87" spans="1:3">
      <c r="A87" s="149" t="s">
        <v>631</v>
      </c>
      <c r="B87" s="149">
        <v>280</v>
      </c>
      <c r="C87" s="149"/>
    </row>
    <row r="88" spans="1:3">
      <c r="A88" s="149" t="s">
        <v>680</v>
      </c>
      <c r="B88" s="149">
        <v>50</v>
      </c>
      <c r="C88" s="149"/>
    </row>
    <row r="89" spans="1:3">
      <c r="A89" s="149" t="s">
        <v>681</v>
      </c>
      <c r="B89" s="149">
        <v>7000</v>
      </c>
      <c r="C89" s="149"/>
    </row>
    <row r="90" spans="1:3">
      <c r="A90" s="149" t="s">
        <v>682</v>
      </c>
      <c r="B90" s="149">
        <v>7000</v>
      </c>
      <c r="C90" s="149"/>
    </row>
    <row r="91" spans="1:3">
      <c r="A91" s="149" t="s">
        <v>683</v>
      </c>
      <c r="B91" s="149">
        <v>0</v>
      </c>
      <c r="C91" s="149"/>
    </row>
    <row r="92" spans="1:3">
      <c r="A92" s="149" t="s">
        <v>684</v>
      </c>
      <c r="B92" s="149">
        <v>0</v>
      </c>
      <c r="C92" s="149"/>
    </row>
    <row r="93" spans="1:3">
      <c r="A93" s="149" t="s">
        <v>685</v>
      </c>
      <c r="B93" s="149">
        <v>0</v>
      </c>
      <c r="C93" s="149"/>
    </row>
    <row r="94" spans="1:3">
      <c r="A94" s="149" t="s">
        <v>686</v>
      </c>
      <c r="B94" s="149"/>
      <c r="C94" s="149"/>
    </row>
    <row r="95" spans="1:3">
      <c r="A95" s="149" t="s">
        <v>687</v>
      </c>
      <c r="B95" s="149">
        <v>17163</v>
      </c>
      <c r="C95" s="149"/>
    </row>
    <row r="96" spans="1:3">
      <c r="A96" s="149" t="s">
        <v>688</v>
      </c>
      <c r="B96" s="149">
        <v>19</v>
      </c>
      <c r="C96" s="149"/>
    </row>
    <row r="97" spans="1:3">
      <c r="A97" s="149" t="s">
        <v>689</v>
      </c>
      <c r="B97" s="149">
        <v>19</v>
      </c>
      <c r="C97" s="149"/>
    </row>
    <row r="98" spans="1:3">
      <c r="A98" s="149" t="s">
        <v>690</v>
      </c>
      <c r="B98" s="149">
        <v>10805</v>
      </c>
      <c r="C98" s="149"/>
    </row>
    <row r="99" spans="1:3">
      <c r="A99" s="149" t="s">
        <v>628</v>
      </c>
      <c r="B99" s="149">
        <v>6205</v>
      </c>
      <c r="C99" s="149"/>
    </row>
    <row r="100" spans="1:3">
      <c r="A100" s="149" t="s">
        <v>691</v>
      </c>
      <c r="B100" s="149">
        <v>2000</v>
      </c>
      <c r="C100" s="149"/>
    </row>
    <row r="101" spans="1:3">
      <c r="A101" s="149" t="s">
        <v>631</v>
      </c>
      <c r="B101" s="149">
        <v>850</v>
      </c>
      <c r="C101" s="149"/>
    </row>
    <row r="102" spans="1:3">
      <c r="A102" s="149" t="s">
        <v>692</v>
      </c>
      <c r="B102" s="149">
        <v>1750</v>
      </c>
      <c r="C102" s="149"/>
    </row>
    <row r="103" spans="1:3">
      <c r="A103" s="149" t="s">
        <v>693</v>
      </c>
      <c r="B103" s="149">
        <v>0</v>
      </c>
      <c r="C103" s="149"/>
    </row>
    <row r="104" spans="1:3">
      <c r="A104" s="149" t="s">
        <v>694</v>
      </c>
      <c r="B104" s="149">
        <v>2090</v>
      </c>
      <c r="C104" s="149"/>
    </row>
    <row r="105" spans="1:3">
      <c r="A105" s="149" t="s">
        <v>628</v>
      </c>
      <c r="B105" s="149">
        <v>1290</v>
      </c>
      <c r="C105" s="149"/>
    </row>
    <row r="106" spans="1:3">
      <c r="A106" s="149" t="s">
        <v>631</v>
      </c>
      <c r="B106" s="149">
        <v>300</v>
      </c>
      <c r="C106" s="149"/>
    </row>
    <row r="107" spans="1:3">
      <c r="A107" s="149" t="s">
        <v>695</v>
      </c>
      <c r="B107" s="149">
        <v>500</v>
      </c>
      <c r="C107" s="149"/>
    </row>
    <row r="108" spans="1:3">
      <c r="A108" s="149" t="s">
        <v>696</v>
      </c>
      <c r="B108" s="149">
        <v>3511</v>
      </c>
      <c r="C108" s="149"/>
    </row>
    <row r="109" spans="1:3">
      <c r="A109" s="149" t="s">
        <v>628</v>
      </c>
      <c r="B109" s="149">
        <v>2811</v>
      </c>
      <c r="C109" s="149"/>
    </row>
    <row r="110" spans="1:3">
      <c r="A110" s="149" t="s">
        <v>631</v>
      </c>
      <c r="B110" s="149">
        <v>400</v>
      </c>
      <c r="C110" s="149"/>
    </row>
    <row r="111" spans="1:3">
      <c r="A111" s="149" t="s">
        <v>697</v>
      </c>
      <c r="B111" s="149">
        <v>300</v>
      </c>
      <c r="C111" s="149"/>
    </row>
    <row r="112" spans="1:3">
      <c r="A112" s="149" t="s">
        <v>698</v>
      </c>
      <c r="B112" s="149">
        <v>738</v>
      </c>
      <c r="C112" s="149"/>
    </row>
    <row r="113" spans="1:3">
      <c r="A113" s="149" t="s">
        <v>628</v>
      </c>
      <c r="B113" s="149">
        <v>346</v>
      </c>
      <c r="C113" s="149"/>
    </row>
    <row r="114" spans="1:3">
      <c r="A114" s="149" t="s">
        <v>699</v>
      </c>
      <c r="B114" s="149">
        <v>100</v>
      </c>
      <c r="C114" s="149"/>
    </row>
    <row r="115" spans="1:3">
      <c r="A115" s="149" t="s">
        <v>700</v>
      </c>
      <c r="B115" s="149">
        <v>12</v>
      </c>
      <c r="C115" s="149"/>
    </row>
    <row r="116" spans="1:3">
      <c r="A116" s="149" t="s">
        <v>701</v>
      </c>
      <c r="B116" s="149">
        <v>30</v>
      </c>
      <c r="C116" s="149"/>
    </row>
    <row r="117" spans="1:3">
      <c r="A117" s="149" t="s">
        <v>631</v>
      </c>
      <c r="B117" s="149">
        <v>100</v>
      </c>
      <c r="C117" s="149"/>
    </row>
    <row r="118" spans="1:3">
      <c r="A118" s="149" t="s">
        <v>702</v>
      </c>
      <c r="B118" s="149">
        <v>150</v>
      </c>
      <c r="C118" s="149"/>
    </row>
    <row r="119" spans="1:3">
      <c r="A119" s="149" t="s">
        <v>703</v>
      </c>
      <c r="B119" s="149">
        <v>0</v>
      </c>
      <c r="C119" s="149"/>
    </row>
    <row r="120" spans="1:3">
      <c r="A120" s="149" t="s">
        <v>704</v>
      </c>
      <c r="B120" s="149">
        <v>0</v>
      </c>
      <c r="C120" s="149"/>
    </row>
    <row r="121" spans="1:3">
      <c r="A121" s="149" t="s">
        <v>705</v>
      </c>
      <c r="B121" s="149">
        <v>0</v>
      </c>
      <c r="C121" s="149"/>
    </row>
    <row r="122" spans="1:3">
      <c r="A122" s="149" t="s">
        <v>706</v>
      </c>
      <c r="B122" s="149">
        <v>0</v>
      </c>
      <c r="C122" s="149"/>
    </row>
    <row r="123" spans="1:3">
      <c r="A123" s="149" t="s">
        <v>707</v>
      </c>
      <c r="B123" s="149">
        <v>0</v>
      </c>
      <c r="C123" s="149"/>
    </row>
    <row r="124" spans="1:3">
      <c r="A124" s="149" t="s">
        <v>708</v>
      </c>
      <c r="B124" s="149">
        <v>83426</v>
      </c>
      <c r="C124" s="149"/>
    </row>
    <row r="125" spans="1:3">
      <c r="A125" s="149" t="s">
        <v>709</v>
      </c>
      <c r="B125" s="149">
        <v>722</v>
      </c>
      <c r="C125" s="149"/>
    </row>
    <row r="126" spans="1:3">
      <c r="A126" s="149" t="s">
        <v>628</v>
      </c>
      <c r="B126" s="149">
        <v>322</v>
      </c>
      <c r="C126" s="149"/>
    </row>
    <row r="127" spans="1:3">
      <c r="A127" s="149" t="s">
        <v>710</v>
      </c>
      <c r="B127" s="149">
        <v>400</v>
      </c>
      <c r="C127" s="149"/>
    </row>
    <row r="128" spans="1:3">
      <c r="A128" s="149" t="s">
        <v>711</v>
      </c>
      <c r="B128" s="149">
        <v>77528</v>
      </c>
      <c r="C128" s="149"/>
    </row>
    <row r="129" spans="1:3">
      <c r="A129" s="149" t="s">
        <v>712</v>
      </c>
      <c r="B129" s="149">
        <v>1382</v>
      </c>
      <c r="C129" s="149"/>
    </row>
    <row r="130" spans="1:3">
      <c r="A130" s="149" t="s">
        <v>713</v>
      </c>
      <c r="B130" s="149">
        <v>41338</v>
      </c>
      <c r="C130" s="149"/>
    </row>
    <row r="131" spans="1:3">
      <c r="A131" s="149" t="s">
        <v>714</v>
      </c>
      <c r="B131" s="149">
        <v>20782</v>
      </c>
      <c r="C131" s="149"/>
    </row>
    <row r="132" spans="1:3">
      <c r="A132" s="149" t="s">
        <v>715</v>
      </c>
      <c r="B132" s="149">
        <v>13326</v>
      </c>
      <c r="C132" s="149"/>
    </row>
    <row r="133" spans="1:3">
      <c r="A133" s="149" t="s">
        <v>716</v>
      </c>
      <c r="B133" s="149">
        <v>700</v>
      </c>
      <c r="C133" s="149"/>
    </row>
    <row r="134" spans="1:3">
      <c r="A134" s="149" t="s">
        <v>717</v>
      </c>
      <c r="B134" s="149">
        <v>1376</v>
      </c>
      <c r="C134" s="149"/>
    </row>
    <row r="135" spans="1:3">
      <c r="A135" s="149" t="s">
        <v>718</v>
      </c>
      <c r="B135" s="149">
        <v>1271</v>
      </c>
      <c r="C135" s="149"/>
    </row>
    <row r="136" spans="1:3">
      <c r="A136" s="149" t="s">
        <v>719</v>
      </c>
      <c r="B136" s="149">
        <v>105</v>
      </c>
      <c r="C136" s="149"/>
    </row>
    <row r="137" spans="1:3">
      <c r="A137" s="149" t="s">
        <v>720</v>
      </c>
      <c r="B137" s="149">
        <v>100</v>
      </c>
      <c r="C137" s="149"/>
    </row>
    <row r="138" spans="1:3">
      <c r="A138" s="149" t="s">
        <v>721</v>
      </c>
      <c r="B138" s="149">
        <v>100</v>
      </c>
      <c r="C138" s="149"/>
    </row>
    <row r="139" spans="1:3">
      <c r="A139" s="149" t="s">
        <v>722</v>
      </c>
      <c r="B139" s="149">
        <v>0</v>
      </c>
      <c r="C139" s="149"/>
    </row>
    <row r="140" spans="1:3">
      <c r="A140" s="149" t="s">
        <v>723</v>
      </c>
      <c r="B140" s="149">
        <v>0</v>
      </c>
      <c r="C140" s="149"/>
    </row>
    <row r="141" spans="1:3">
      <c r="A141" s="149" t="s">
        <v>724</v>
      </c>
      <c r="B141" s="149">
        <v>350</v>
      </c>
      <c r="C141" s="149"/>
    </row>
    <row r="142" spans="1:3">
      <c r="A142" s="149" t="s">
        <v>725</v>
      </c>
      <c r="B142" s="149">
        <v>350</v>
      </c>
      <c r="C142" s="149"/>
    </row>
    <row r="143" spans="1:3">
      <c r="A143" s="149" t="s">
        <v>726</v>
      </c>
      <c r="B143" s="149">
        <v>1350</v>
      </c>
      <c r="C143" s="149"/>
    </row>
    <row r="144" spans="1:3">
      <c r="A144" s="149" t="s">
        <v>727</v>
      </c>
      <c r="B144" s="149">
        <v>850</v>
      </c>
      <c r="C144" s="149"/>
    </row>
    <row r="145" spans="1:3">
      <c r="A145" s="149" t="s">
        <v>728</v>
      </c>
      <c r="B145" s="149">
        <v>500</v>
      </c>
      <c r="C145" s="149"/>
    </row>
    <row r="146" spans="1:3">
      <c r="A146" s="149" t="s">
        <v>729</v>
      </c>
      <c r="B146" s="149">
        <v>1000</v>
      </c>
      <c r="C146" s="149"/>
    </row>
    <row r="147" spans="1:3">
      <c r="A147" s="149" t="s">
        <v>730</v>
      </c>
      <c r="B147" s="149">
        <v>1000</v>
      </c>
      <c r="C147" s="149"/>
    </row>
    <row r="148" spans="1:3">
      <c r="A148" s="149" t="s">
        <v>731</v>
      </c>
      <c r="B148" s="149">
        <v>1000</v>
      </c>
      <c r="C148" s="149"/>
    </row>
    <row r="149" spans="1:3">
      <c r="A149" s="149" t="s">
        <v>732</v>
      </c>
      <c r="B149" s="149">
        <v>3105</v>
      </c>
      <c r="C149" s="149"/>
    </row>
    <row r="150" spans="1:3">
      <c r="A150" s="149" t="s">
        <v>733</v>
      </c>
      <c r="B150" s="149">
        <v>265</v>
      </c>
      <c r="C150" s="149"/>
    </row>
    <row r="151" spans="1:3">
      <c r="A151" s="149" t="s">
        <v>628</v>
      </c>
      <c r="B151" s="149">
        <v>155</v>
      </c>
      <c r="C151" s="149"/>
    </row>
    <row r="152" spans="1:3">
      <c r="A152" s="149" t="s">
        <v>734</v>
      </c>
      <c r="B152" s="149">
        <v>110</v>
      </c>
      <c r="C152" s="149"/>
    </row>
    <row r="153" spans="1:3">
      <c r="A153" s="149" t="s">
        <v>735</v>
      </c>
      <c r="B153" s="149">
        <v>0</v>
      </c>
      <c r="C153" s="149"/>
    </row>
    <row r="154" spans="1:3">
      <c r="A154" s="149" t="s">
        <v>736</v>
      </c>
      <c r="B154" s="149">
        <v>200</v>
      </c>
      <c r="C154" s="149"/>
    </row>
    <row r="155" spans="1:3">
      <c r="A155" s="149" t="s">
        <v>737</v>
      </c>
      <c r="B155" s="149">
        <v>200</v>
      </c>
      <c r="C155" s="149"/>
    </row>
    <row r="156" spans="1:3">
      <c r="A156" s="149" t="s">
        <v>738</v>
      </c>
      <c r="B156" s="149">
        <v>20</v>
      </c>
      <c r="C156" s="149"/>
    </row>
    <row r="157" spans="1:3">
      <c r="A157" s="149" t="s">
        <v>739</v>
      </c>
      <c r="B157" s="149">
        <v>20</v>
      </c>
      <c r="C157" s="149"/>
    </row>
    <row r="158" spans="1:3">
      <c r="A158" s="149" t="s">
        <v>740</v>
      </c>
      <c r="B158" s="149">
        <v>0</v>
      </c>
      <c r="C158" s="149"/>
    </row>
    <row r="159" spans="1:3">
      <c r="A159" s="149" t="s">
        <v>741</v>
      </c>
      <c r="B159" s="149">
        <v>0</v>
      </c>
      <c r="C159" s="149"/>
    </row>
    <row r="160" spans="1:3">
      <c r="A160" s="149" t="s">
        <v>742</v>
      </c>
      <c r="B160" s="149">
        <v>72</v>
      </c>
      <c r="C160" s="149"/>
    </row>
    <row r="161" spans="1:3">
      <c r="A161" s="149" t="s">
        <v>743</v>
      </c>
      <c r="B161" s="149">
        <v>72</v>
      </c>
      <c r="C161" s="149"/>
    </row>
    <row r="162" spans="1:3">
      <c r="A162" s="149" t="s">
        <v>744</v>
      </c>
      <c r="B162" s="149">
        <v>0</v>
      </c>
      <c r="C162" s="149"/>
    </row>
    <row r="163" spans="1:3">
      <c r="A163" s="149" t="s">
        <v>745</v>
      </c>
      <c r="B163" s="149">
        <v>0</v>
      </c>
      <c r="C163" s="149"/>
    </row>
    <row r="164" spans="1:3">
      <c r="A164" s="149" t="s">
        <v>746</v>
      </c>
      <c r="B164" s="149">
        <v>2548</v>
      </c>
      <c r="C164" s="149"/>
    </row>
    <row r="165" spans="1:3">
      <c r="A165" s="149" t="s">
        <v>747</v>
      </c>
      <c r="B165" s="149">
        <v>2548</v>
      </c>
      <c r="C165" s="149"/>
    </row>
    <row r="166" spans="1:3">
      <c r="A166" s="149" t="s">
        <v>748</v>
      </c>
      <c r="B166" s="149">
        <v>1867</v>
      </c>
      <c r="C166" s="149"/>
    </row>
    <row r="167" spans="1:3">
      <c r="A167" s="149" t="s">
        <v>749</v>
      </c>
      <c r="B167" s="149">
        <v>992</v>
      </c>
      <c r="C167" s="149"/>
    </row>
    <row r="168" spans="1:3">
      <c r="A168" s="149" t="s">
        <v>628</v>
      </c>
      <c r="B168" s="149">
        <v>500</v>
      </c>
      <c r="C168" s="149"/>
    </row>
    <row r="169" spans="1:3">
      <c r="A169" s="149" t="s">
        <v>750</v>
      </c>
      <c r="B169" s="149">
        <v>50</v>
      </c>
      <c r="C169" s="149"/>
    </row>
    <row r="170" spans="1:3">
      <c r="A170" s="149" t="s">
        <v>751</v>
      </c>
      <c r="B170" s="149">
        <v>55</v>
      </c>
      <c r="C170" s="149"/>
    </row>
    <row r="171" spans="1:3">
      <c r="A171" s="149" t="s">
        <v>752</v>
      </c>
      <c r="B171" s="149">
        <v>50</v>
      </c>
      <c r="C171" s="149"/>
    </row>
    <row r="172" spans="1:3">
      <c r="A172" s="149" t="s">
        <v>753</v>
      </c>
      <c r="B172" s="149">
        <v>100</v>
      </c>
      <c r="C172" s="149"/>
    </row>
    <row r="173" spans="1:3">
      <c r="A173" s="149" t="s">
        <v>754</v>
      </c>
      <c r="B173" s="149">
        <v>10</v>
      </c>
      <c r="C173" s="149"/>
    </row>
    <row r="174" spans="1:3">
      <c r="A174" s="149" t="s">
        <v>755</v>
      </c>
      <c r="B174" s="149">
        <v>227</v>
      </c>
      <c r="C174" s="149"/>
    </row>
    <row r="175" spans="1:3">
      <c r="A175" s="149" t="s">
        <v>756</v>
      </c>
      <c r="B175" s="149">
        <v>180</v>
      </c>
      <c r="C175" s="149"/>
    </row>
    <row r="176" spans="1:3">
      <c r="A176" s="149" t="s">
        <v>757</v>
      </c>
      <c r="B176" s="149">
        <v>150</v>
      </c>
      <c r="C176" s="149"/>
    </row>
    <row r="177" spans="1:3">
      <c r="A177" s="149" t="s">
        <v>758</v>
      </c>
      <c r="B177" s="149">
        <v>30</v>
      </c>
      <c r="C177" s="149"/>
    </row>
    <row r="178" spans="1:3">
      <c r="A178" s="149" t="s">
        <v>759</v>
      </c>
      <c r="B178" s="149">
        <v>125</v>
      </c>
      <c r="C178" s="149"/>
    </row>
    <row r="179" spans="1:3">
      <c r="A179" s="149" t="s">
        <v>760</v>
      </c>
      <c r="B179" s="149">
        <v>60</v>
      </c>
      <c r="C179" s="149"/>
    </row>
    <row r="180" spans="1:3">
      <c r="A180" s="149" t="s">
        <v>761</v>
      </c>
      <c r="B180" s="149">
        <v>25</v>
      </c>
      <c r="C180" s="149"/>
    </row>
    <row r="181" spans="1:3">
      <c r="A181" s="149" t="s">
        <v>762</v>
      </c>
      <c r="B181" s="149">
        <v>40</v>
      </c>
      <c r="C181" s="149"/>
    </row>
    <row r="182" spans="1:3">
      <c r="A182" s="149" t="s">
        <v>763</v>
      </c>
      <c r="B182" s="149">
        <v>140</v>
      </c>
      <c r="C182" s="149"/>
    </row>
    <row r="183" spans="1:3">
      <c r="A183" s="149" t="s">
        <v>628</v>
      </c>
      <c r="B183" s="149">
        <v>10</v>
      </c>
      <c r="C183" s="149"/>
    </row>
    <row r="184" spans="1:3">
      <c r="A184" s="149" t="s">
        <v>764</v>
      </c>
      <c r="B184" s="149">
        <v>110</v>
      </c>
      <c r="C184" s="149"/>
    </row>
    <row r="185" spans="1:3">
      <c r="A185" s="149" t="s">
        <v>765</v>
      </c>
      <c r="B185" s="149">
        <v>20</v>
      </c>
      <c r="C185" s="149"/>
    </row>
    <row r="186" spans="1:3">
      <c r="A186" s="149" t="s">
        <v>766</v>
      </c>
      <c r="B186" s="149">
        <v>330</v>
      </c>
      <c r="C186" s="149"/>
    </row>
    <row r="187" spans="1:3">
      <c r="A187" s="149" t="s">
        <v>628</v>
      </c>
      <c r="B187" s="149">
        <v>20</v>
      </c>
      <c r="C187" s="149"/>
    </row>
    <row r="188" spans="1:3">
      <c r="A188" s="149" t="s">
        <v>767</v>
      </c>
      <c r="B188" s="149">
        <v>60</v>
      </c>
      <c r="C188" s="149"/>
    </row>
    <row r="189" spans="1:3">
      <c r="A189" s="149" t="s">
        <v>768</v>
      </c>
      <c r="B189" s="149">
        <v>200</v>
      </c>
      <c r="C189" s="149"/>
    </row>
    <row r="190" spans="1:3">
      <c r="A190" s="149" t="s">
        <v>769</v>
      </c>
      <c r="B190" s="149">
        <v>50</v>
      </c>
      <c r="C190" s="149"/>
    </row>
    <row r="191" spans="1:3">
      <c r="A191" s="149" t="s">
        <v>770</v>
      </c>
      <c r="B191" s="149">
        <v>100</v>
      </c>
      <c r="C191" s="149"/>
    </row>
    <row r="192" spans="1:3">
      <c r="A192" s="149" t="s">
        <v>771</v>
      </c>
      <c r="B192" s="149">
        <v>100</v>
      </c>
      <c r="C192" s="149"/>
    </row>
    <row r="193" spans="1:3">
      <c r="A193" s="149" t="s">
        <v>772</v>
      </c>
      <c r="B193" s="149">
        <v>97076</v>
      </c>
      <c r="C193" s="149"/>
    </row>
    <row r="194" spans="1:3">
      <c r="A194" s="149" t="s">
        <v>773</v>
      </c>
      <c r="B194" s="149">
        <v>2010</v>
      </c>
      <c r="C194" s="149"/>
    </row>
    <row r="195" spans="1:3">
      <c r="A195" s="149" t="s">
        <v>628</v>
      </c>
      <c r="B195" s="149">
        <v>1100</v>
      </c>
      <c r="C195" s="149"/>
    </row>
    <row r="196" spans="1:3">
      <c r="A196" s="149" t="s">
        <v>774</v>
      </c>
      <c r="B196" s="149">
        <v>100</v>
      </c>
      <c r="C196" s="149"/>
    </row>
    <row r="197" spans="1:3">
      <c r="A197" s="149" t="s">
        <v>775</v>
      </c>
      <c r="B197" s="149">
        <v>80</v>
      </c>
      <c r="C197" s="149"/>
    </row>
    <row r="198" spans="1:3">
      <c r="A198" s="149" t="s">
        <v>776</v>
      </c>
      <c r="B198" s="149">
        <v>30</v>
      </c>
      <c r="C198" s="149"/>
    </row>
    <row r="199" spans="1:3">
      <c r="A199" s="149" t="s">
        <v>777</v>
      </c>
      <c r="B199" s="149">
        <v>500</v>
      </c>
      <c r="C199" s="149"/>
    </row>
    <row r="200" spans="1:3">
      <c r="A200" s="149" t="s">
        <v>778</v>
      </c>
      <c r="B200" s="149">
        <v>200</v>
      </c>
      <c r="C200" s="149"/>
    </row>
    <row r="201" spans="1:3">
      <c r="A201" s="149" t="s">
        <v>779</v>
      </c>
      <c r="B201" s="149">
        <v>825</v>
      </c>
      <c r="C201" s="149"/>
    </row>
    <row r="202" spans="1:3">
      <c r="A202" s="149" t="s">
        <v>628</v>
      </c>
      <c r="B202" s="149">
        <v>500</v>
      </c>
      <c r="C202" s="149"/>
    </row>
    <row r="203" spans="1:3">
      <c r="A203" s="149" t="s">
        <v>780</v>
      </c>
      <c r="B203" s="149">
        <v>325</v>
      </c>
      <c r="C203" s="149"/>
    </row>
    <row r="204" spans="1:3">
      <c r="A204" s="149" t="s">
        <v>781</v>
      </c>
      <c r="B204" s="149">
        <v>0</v>
      </c>
      <c r="C204" s="149"/>
    </row>
    <row r="205" spans="1:3">
      <c r="A205" s="149" t="s">
        <v>782</v>
      </c>
      <c r="B205" s="149">
        <v>31423</v>
      </c>
      <c r="C205" s="149"/>
    </row>
    <row r="206" spans="1:3">
      <c r="A206" s="149" t="s">
        <v>783</v>
      </c>
      <c r="B206" s="149">
        <v>1200</v>
      </c>
      <c r="C206" s="149"/>
    </row>
    <row r="207" spans="1:3">
      <c r="A207" s="149" t="s">
        <v>784</v>
      </c>
      <c r="B207" s="149">
        <v>600</v>
      </c>
      <c r="C207" s="149"/>
    </row>
    <row r="208" spans="1:3">
      <c r="A208" s="149" t="s">
        <v>785</v>
      </c>
      <c r="B208" s="149">
        <v>13001</v>
      </c>
      <c r="C208" s="149"/>
    </row>
    <row r="209" spans="1:3">
      <c r="A209" s="149" t="s">
        <v>786</v>
      </c>
      <c r="B209" s="149">
        <v>16622</v>
      </c>
      <c r="C209" s="149"/>
    </row>
    <row r="210" spans="1:3">
      <c r="A210" s="149" t="s">
        <v>787</v>
      </c>
      <c r="B210" s="149">
        <v>100</v>
      </c>
      <c r="C210" s="149"/>
    </row>
    <row r="211" spans="1:3">
      <c r="A211" s="149" t="s">
        <v>788</v>
      </c>
      <c r="B211" s="149">
        <v>100</v>
      </c>
      <c r="C211" s="149"/>
    </row>
    <row r="212" spans="1:3">
      <c r="A212" s="149" t="s">
        <v>789</v>
      </c>
      <c r="B212" s="149">
        <v>2302</v>
      </c>
      <c r="C212" s="149"/>
    </row>
    <row r="213" spans="1:3">
      <c r="A213" s="149" t="s">
        <v>790</v>
      </c>
      <c r="B213" s="149">
        <v>2302</v>
      </c>
      <c r="C213" s="149"/>
    </row>
    <row r="214" spans="1:3">
      <c r="A214" s="149" t="s">
        <v>791</v>
      </c>
      <c r="B214" s="149">
        <v>7370</v>
      </c>
      <c r="C214" s="149"/>
    </row>
    <row r="215" spans="1:3">
      <c r="A215" s="149" t="s">
        <v>792</v>
      </c>
      <c r="B215" s="149">
        <v>500</v>
      </c>
      <c r="C215" s="149"/>
    </row>
    <row r="216" spans="1:3">
      <c r="A216" s="149" t="s">
        <v>793</v>
      </c>
      <c r="B216" s="149">
        <v>4580</v>
      </c>
      <c r="C216" s="149"/>
    </row>
    <row r="217" spans="1:3">
      <c r="A217" s="149" t="s">
        <v>794</v>
      </c>
      <c r="B217" s="149">
        <v>690</v>
      </c>
      <c r="C217" s="149"/>
    </row>
    <row r="218" spans="1:3">
      <c r="A218" s="149" t="s">
        <v>795</v>
      </c>
      <c r="B218" s="149">
        <v>1600</v>
      </c>
      <c r="C218" s="149"/>
    </row>
    <row r="219" spans="1:3">
      <c r="A219" s="149" t="s">
        <v>796</v>
      </c>
      <c r="B219" s="149">
        <v>2225</v>
      </c>
      <c r="C219" s="149"/>
    </row>
    <row r="220" spans="1:3">
      <c r="A220" s="149" t="s">
        <v>797</v>
      </c>
      <c r="B220" s="149">
        <v>928</v>
      </c>
      <c r="C220" s="149"/>
    </row>
    <row r="221" spans="1:3">
      <c r="A221" s="149" t="s">
        <v>798</v>
      </c>
      <c r="B221" s="149">
        <v>108</v>
      </c>
      <c r="C221" s="149"/>
    </row>
    <row r="222" spans="1:3">
      <c r="A222" s="149" t="s">
        <v>799</v>
      </c>
      <c r="B222" s="149">
        <v>1189</v>
      </c>
      <c r="C222" s="149"/>
    </row>
    <row r="223" spans="1:3">
      <c r="A223" s="149" t="s">
        <v>800</v>
      </c>
      <c r="B223" s="149">
        <v>361</v>
      </c>
      <c r="C223" s="149"/>
    </row>
    <row r="224" spans="1:3">
      <c r="A224" s="149" t="s">
        <v>801</v>
      </c>
      <c r="B224" s="149">
        <v>20</v>
      </c>
      <c r="C224" s="149"/>
    </row>
    <row r="225" spans="1:3">
      <c r="A225" s="149" t="s">
        <v>802</v>
      </c>
      <c r="B225" s="149">
        <v>331</v>
      </c>
      <c r="C225" s="149"/>
    </row>
    <row r="226" spans="1:3">
      <c r="A226" s="149" t="s">
        <v>803</v>
      </c>
      <c r="B226" s="149">
        <v>10</v>
      </c>
      <c r="C226" s="149"/>
    </row>
    <row r="227" spans="1:3">
      <c r="A227" s="149" t="s">
        <v>804</v>
      </c>
      <c r="B227" s="149">
        <v>1802</v>
      </c>
      <c r="C227" s="149"/>
    </row>
    <row r="228" spans="1:3">
      <c r="A228" s="149" t="s">
        <v>628</v>
      </c>
      <c r="B228" s="149">
        <v>110</v>
      </c>
      <c r="C228" s="149"/>
    </row>
    <row r="229" spans="1:3">
      <c r="A229" s="149" t="s">
        <v>805</v>
      </c>
      <c r="B229" s="149">
        <v>1391</v>
      </c>
      <c r="C229" s="149"/>
    </row>
    <row r="230" spans="1:3">
      <c r="A230" s="149" t="s">
        <v>806</v>
      </c>
      <c r="B230" s="149">
        <v>301</v>
      </c>
      <c r="C230" s="149"/>
    </row>
    <row r="231" spans="1:3">
      <c r="A231" s="149" t="s">
        <v>807</v>
      </c>
      <c r="B231" s="149">
        <v>3</v>
      </c>
      <c r="C231" s="149"/>
    </row>
    <row r="232" spans="1:3">
      <c r="A232" s="149" t="s">
        <v>808</v>
      </c>
      <c r="B232" s="149">
        <v>3</v>
      </c>
      <c r="C232" s="149"/>
    </row>
    <row r="233" spans="1:3">
      <c r="A233" s="149" t="s">
        <v>809</v>
      </c>
      <c r="B233" s="149">
        <v>15416</v>
      </c>
      <c r="C233" s="149"/>
    </row>
    <row r="234" spans="1:3">
      <c r="A234" s="149" t="s">
        <v>810</v>
      </c>
      <c r="B234" s="149">
        <v>1616</v>
      </c>
      <c r="C234" s="149"/>
    </row>
    <row r="235" spans="1:3">
      <c r="A235" s="149" t="s">
        <v>811</v>
      </c>
      <c r="B235" s="149">
        <v>13800</v>
      </c>
      <c r="C235" s="149"/>
    </row>
    <row r="236" spans="1:3">
      <c r="A236" s="149" t="s">
        <v>812</v>
      </c>
      <c r="B236" s="149">
        <v>20</v>
      </c>
      <c r="C236" s="149"/>
    </row>
    <row r="237" spans="1:3">
      <c r="A237" s="149" t="s">
        <v>813</v>
      </c>
      <c r="B237" s="149">
        <v>20</v>
      </c>
      <c r="C237" s="149"/>
    </row>
    <row r="238" spans="1:3">
      <c r="A238" s="149" t="s">
        <v>814</v>
      </c>
      <c r="B238" s="149">
        <v>1000</v>
      </c>
      <c r="C238" s="149"/>
    </row>
    <row r="239" spans="1:3">
      <c r="A239" s="149" t="s">
        <v>815</v>
      </c>
      <c r="B239" s="149">
        <v>500</v>
      </c>
      <c r="C239" s="149"/>
    </row>
    <row r="240" spans="1:3">
      <c r="A240" s="149" t="s">
        <v>816</v>
      </c>
      <c r="B240" s="149">
        <v>500</v>
      </c>
      <c r="C240" s="149"/>
    </row>
    <row r="241" spans="1:3">
      <c r="A241" s="149" t="s">
        <v>817</v>
      </c>
      <c r="B241" s="149">
        <v>0</v>
      </c>
      <c r="C241" s="149"/>
    </row>
    <row r="242" spans="1:3">
      <c r="A242" s="149" t="s">
        <v>818</v>
      </c>
      <c r="B242" s="149">
        <v>50</v>
      </c>
      <c r="C242" s="149"/>
    </row>
    <row r="243" spans="1:3">
      <c r="A243" s="149" t="s">
        <v>819</v>
      </c>
      <c r="B243" s="149">
        <v>50</v>
      </c>
      <c r="C243" s="149"/>
    </row>
    <row r="244" spans="1:3">
      <c r="A244" s="149" t="s">
        <v>820</v>
      </c>
      <c r="B244" s="149">
        <v>27619</v>
      </c>
      <c r="C244" s="149"/>
    </row>
    <row r="245" spans="1:3">
      <c r="A245" s="149" t="s">
        <v>821</v>
      </c>
      <c r="B245" s="149">
        <v>27619</v>
      </c>
      <c r="C245" s="149"/>
    </row>
    <row r="246" spans="1:3">
      <c r="A246" s="149" t="s">
        <v>822</v>
      </c>
      <c r="B246" s="149">
        <v>750</v>
      </c>
      <c r="C246" s="149"/>
    </row>
    <row r="247" spans="1:3">
      <c r="A247" s="149" t="s">
        <v>823</v>
      </c>
      <c r="B247" s="149">
        <v>400</v>
      </c>
      <c r="C247" s="149"/>
    </row>
    <row r="248" spans="1:3">
      <c r="A248" s="149" t="s">
        <v>824</v>
      </c>
      <c r="B248" s="149">
        <v>200</v>
      </c>
      <c r="C248" s="149"/>
    </row>
    <row r="249" spans="1:3">
      <c r="A249" s="149" t="s">
        <v>825</v>
      </c>
      <c r="B249" s="149">
        <v>150</v>
      </c>
      <c r="C249" s="149"/>
    </row>
    <row r="250" spans="1:3">
      <c r="A250" s="149" t="s">
        <v>826</v>
      </c>
      <c r="B250" s="149">
        <v>620</v>
      </c>
      <c r="C250" s="149"/>
    </row>
    <row r="251" spans="1:3">
      <c r="A251" s="149" t="s">
        <v>628</v>
      </c>
      <c r="B251" s="149">
        <v>500</v>
      </c>
      <c r="C251" s="149"/>
    </row>
    <row r="252" spans="1:3">
      <c r="A252" s="149" t="s">
        <v>827</v>
      </c>
      <c r="B252" s="149">
        <v>20</v>
      </c>
      <c r="C252" s="149"/>
    </row>
    <row r="253" spans="1:3">
      <c r="A253" s="149" t="s">
        <v>828</v>
      </c>
      <c r="B253" s="149">
        <v>100</v>
      </c>
      <c r="C253" s="149"/>
    </row>
    <row r="254" spans="1:3">
      <c r="A254" s="149" t="s">
        <v>829</v>
      </c>
      <c r="B254" s="149">
        <v>0</v>
      </c>
      <c r="C254" s="149"/>
    </row>
    <row r="255" spans="1:3">
      <c r="A255" s="149" t="s">
        <v>830</v>
      </c>
      <c r="B255" s="149">
        <v>3180</v>
      </c>
      <c r="C255" s="149"/>
    </row>
    <row r="256" spans="1:3">
      <c r="A256" s="149" t="s">
        <v>831</v>
      </c>
      <c r="B256" s="149">
        <v>88393</v>
      </c>
      <c r="C256" s="149"/>
    </row>
    <row r="257" spans="1:3">
      <c r="A257" s="149" t="s">
        <v>832</v>
      </c>
      <c r="B257" s="149">
        <v>1134</v>
      </c>
      <c r="C257" s="149"/>
    </row>
    <row r="258" spans="1:3">
      <c r="A258" s="149" t="s">
        <v>628</v>
      </c>
      <c r="B258" s="149">
        <v>678</v>
      </c>
      <c r="C258" s="149"/>
    </row>
    <row r="259" spans="1:3">
      <c r="A259" s="149" t="s">
        <v>833</v>
      </c>
      <c r="B259" s="149">
        <v>456</v>
      </c>
      <c r="C259" s="149"/>
    </row>
    <row r="260" spans="1:3">
      <c r="A260" s="149" t="s">
        <v>834</v>
      </c>
      <c r="B260" s="149">
        <v>2346</v>
      </c>
      <c r="C260" s="149"/>
    </row>
    <row r="261" spans="1:3">
      <c r="A261" s="149" t="s">
        <v>835</v>
      </c>
      <c r="B261" s="149">
        <v>1810</v>
      </c>
      <c r="C261" s="149"/>
    </row>
    <row r="262" spans="1:3">
      <c r="A262" s="149" t="s">
        <v>836</v>
      </c>
      <c r="B262" s="149">
        <v>50</v>
      </c>
      <c r="C262" s="149"/>
    </row>
    <row r="263" spans="1:3">
      <c r="A263" s="149" t="s">
        <v>837</v>
      </c>
      <c r="B263" s="149">
        <v>400</v>
      </c>
      <c r="C263" s="149"/>
    </row>
    <row r="264" spans="1:3">
      <c r="A264" s="149" t="s">
        <v>838</v>
      </c>
      <c r="B264" s="149">
        <v>6</v>
      </c>
      <c r="C264" s="149"/>
    </row>
    <row r="265" spans="1:3">
      <c r="A265" s="149" t="s">
        <v>839</v>
      </c>
      <c r="B265" s="149">
        <v>80</v>
      </c>
      <c r="C265" s="149"/>
    </row>
    <row r="266" spans="1:3">
      <c r="A266" s="149" t="s">
        <v>840</v>
      </c>
      <c r="B266" s="149">
        <v>1912</v>
      </c>
      <c r="C266" s="149"/>
    </row>
    <row r="267" spans="1:3">
      <c r="A267" s="149" t="s">
        <v>841</v>
      </c>
      <c r="B267" s="149">
        <v>82</v>
      </c>
      <c r="C267" s="149"/>
    </row>
    <row r="268" spans="1:3">
      <c r="A268" s="149" t="s">
        <v>842</v>
      </c>
      <c r="B268" s="149">
        <v>1830</v>
      </c>
      <c r="C268" s="149"/>
    </row>
    <row r="269" spans="1:3">
      <c r="A269" s="149" t="s">
        <v>843</v>
      </c>
      <c r="B269" s="149">
        <v>8801</v>
      </c>
      <c r="C269" s="149"/>
    </row>
    <row r="270" spans="1:3">
      <c r="A270" s="149" t="s">
        <v>844</v>
      </c>
      <c r="B270" s="149">
        <v>300</v>
      </c>
      <c r="C270" s="149"/>
    </row>
    <row r="271" spans="1:3">
      <c r="A271" s="149" t="s">
        <v>845</v>
      </c>
      <c r="B271" s="149">
        <v>185</v>
      </c>
      <c r="C271" s="149"/>
    </row>
    <row r="272" spans="1:3">
      <c r="A272" s="149" t="s">
        <v>846</v>
      </c>
      <c r="B272" s="149">
        <v>50</v>
      </c>
      <c r="C272" s="149"/>
    </row>
    <row r="273" spans="1:3">
      <c r="A273" s="149" t="s">
        <v>847</v>
      </c>
      <c r="B273" s="149">
        <v>30</v>
      </c>
      <c r="C273" s="149"/>
    </row>
    <row r="274" spans="1:3">
      <c r="A274" s="149" t="s">
        <v>848</v>
      </c>
      <c r="B274" s="149">
        <v>6340</v>
      </c>
      <c r="C274" s="149"/>
    </row>
    <row r="275" spans="1:3">
      <c r="A275" s="149" t="s">
        <v>849</v>
      </c>
      <c r="B275" s="149">
        <v>1196</v>
      </c>
      <c r="C275" s="149"/>
    </row>
    <row r="276" spans="1:3">
      <c r="A276" s="149" t="s">
        <v>850</v>
      </c>
      <c r="B276" s="149">
        <v>700</v>
      </c>
      <c r="C276" s="149"/>
    </row>
    <row r="277" spans="1:3">
      <c r="A277" s="149" t="s">
        <v>851</v>
      </c>
      <c r="B277" s="149">
        <v>0</v>
      </c>
      <c r="C277" s="149"/>
    </row>
    <row r="278" spans="1:3">
      <c r="A278" s="149" t="s">
        <v>852</v>
      </c>
      <c r="B278" s="149">
        <v>1040</v>
      </c>
      <c r="C278" s="149"/>
    </row>
    <row r="279" spans="1:3">
      <c r="A279" s="149" t="s">
        <v>853</v>
      </c>
      <c r="B279" s="149">
        <v>312</v>
      </c>
      <c r="C279" s="149"/>
    </row>
    <row r="280" spans="1:3">
      <c r="A280" s="149" t="s">
        <v>854</v>
      </c>
      <c r="B280" s="149">
        <v>408</v>
      </c>
      <c r="C280" s="149"/>
    </row>
    <row r="281" spans="1:3">
      <c r="A281" s="149" t="s">
        <v>855</v>
      </c>
      <c r="B281" s="149">
        <v>320</v>
      </c>
      <c r="C281" s="149"/>
    </row>
    <row r="282" spans="1:3">
      <c r="A282" s="149" t="s">
        <v>856</v>
      </c>
      <c r="B282" s="149">
        <v>4200</v>
      </c>
      <c r="C282" s="149"/>
    </row>
    <row r="283" spans="1:3">
      <c r="A283" s="149" t="s">
        <v>857</v>
      </c>
      <c r="B283" s="149">
        <v>1500</v>
      </c>
      <c r="C283" s="149"/>
    </row>
    <row r="284" spans="1:3">
      <c r="A284" s="149" t="s">
        <v>858</v>
      </c>
      <c r="B284" s="149">
        <v>2500</v>
      </c>
      <c r="C284" s="149"/>
    </row>
    <row r="285" spans="1:3">
      <c r="A285" s="149" t="s">
        <v>859</v>
      </c>
      <c r="B285" s="149">
        <v>200</v>
      </c>
      <c r="C285" s="149"/>
    </row>
    <row r="286" spans="1:3">
      <c r="A286" s="149" t="s">
        <v>860</v>
      </c>
      <c r="B286" s="149">
        <v>61200</v>
      </c>
      <c r="C286" s="149"/>
    </row>
    <row r="287" spans="1:3">
      <c r="A287" s="149" t="s">
        <v>861</v>
      </c>
      <c r="B287" s="149">
        <v>0</v>
      </c>
      <c r="C287" s="149"/>
    </row>
    <row r="288" spans="1:3">
      <c r="A288" s="149" t="s">
        <v>862</v>
      </c>
      <c r="B288" s="149">
        <v>61000</v>
      </c>
      <c r="C288" s="149"/>
    </row>
    <row r="289" spans="1:3">
      <c r="A289" s="149" t="s">
        <v>863</v>
      </c>
      <c r="B289" s="149">
        <v>200</v>
      </c>
      <c r="C289" s="149"/>
    </row>
    <row r="290" spans="1:3">
      <c r="A290" s="149" t="s">
        <v>864</v>
      </c>
      <c r="B290" s="149">
        <v>1372</v>
      </c>
      <c r="C290" s="149"/>
    </row>
    <row r="291" spans="1:3">
      <c r="A291" s="149" t="s">
        <v>865</v>
      </c>
      <c r="B291" s="149">
        <v>1372</v>
      </c>
      <c r="C291" s="149"/>
    </row>
    <row r="292" spans="1:3">
      <c r="A292" s="149" t="s">
        <v>866</v>
      </c>
      <c r="B292" s="149">
        <v>238</v>
      </c>
      <c r="C292" s="149"/>
    </row>
    <row r="293" spans="1:3">
      <c r="A293" s="149" t="s">
        <v>867</v>
      </c>
      <c r="B293" s="149">
        <v>238</v>
      </c>
      <c r="C293" s="149"/>
    </row>
    <row r="294" spans="1:3">
      <c r="A294" s="149" t="s">
        <v>868</v>
      </c>
      <c r="B294" s="149">
        <v>50</v>
      </c>
      <c r="C294" s="149"/>
    </row>
    <row r="295" spans="1:3">
      <c r="A295" s="149" t="s">
        <v>628</v>
      </c>
      <c r="B295" s="149">
        <v>50</v>
      </c>
      <c r="C295" s="149"/>
    </row>
    <row r="296" spans="1:3">
      <c r="A296" s="149" t="s">
        <v>869</v>
      </c>
      <c r="B296" s="149">
        <v>0</v>
      </c>
      <c r="C296" s="149"/>
    </row>
    <row r="297" spans="1:3">
      <c r="A297" s="149" t="s">
        <v>870</v>
      </c>
      <c r="B297" s="149">
        <v>6100</v>
      </c>
      <c r="C297" s="149"/>
    </row>
    <row r="298" spans="1:3">
      <c r="A298" s="149" t="s">
        <v>871</v>
      </c>
      <c r="B298" s="149">
        <v>6100</v>
      </c>
      <c r="C298" s="149"/>
    </row>
    <row r="299" spans="1:3">
      <c r="A299" s="149" t="s">
        <v>872</v>
      </c>
      <c r="B299" s="149">
        <v>2360</v>
      </c>
      <c r="C299" s="149"/>
    </row>
    <row r="300" spans="1:3">
      <c r="A300" s="149" t="s">
        <v>873</v>
      </c>
      <c r="B300" s="149">
        <v>300</v>
      </c>
      <c r="C300" s="149"/>
    </row>
    <row r="301" spans="1:3">
      <c r="A301" s="149" t="s">
        <v>628</v>
      </c>
      <c r="B301" s="149">
        <v>250</v>
      </c>
      <c r="C301" s="149"/>
    </row>
    <row r="302" spans="1:3">
      <c r="A302" s="149" t="s">
        <v>874</v>
      </c>
      <c r="B302" s="149">
        <v>50</v>
      </c>
      <c r="C302" s="149"/>
    </row>
    <row r="303" spans="1:3">
      <c r="A303" s="149" t="s">
        <v>875</v>
      </c>
      <c r="B303" s="149">
        <v>500</v>
      </c>
      <c r="C303" s="149"/>
    </row>
    <row r="304" spans="1:3">
      <c r="A304" s="149" t="s">
        <v>876</v>
      </c>
      <c r="B304" s="149">
        <v>500</v>
      </c>
      <c r="C304" s="149"/>
    </row>
    <row r="305" spans="1:3">
      <c r="A305" s="149" t="s">
        <v>877</v>
      </c>
      <c r="B305" s="149">
        <v>1100</v>
      </c>
      <c r="C305" s="149"/>
    </row>
    <row r="306" spans="1:3">
      <c r="A306" s="149" t="s">
        <v>878</v>
      </c>
      <c r="B306" s="149">
        <v>800</v>
      </c>
      <c r="C306" s="149"/>
    </row>
    <row r="307" spans="1:3">
      <c r="A307" s="149" t="s">
        <v>879</v>
      </c>
      <c r="B307" s="149">
        <v>300</v>
      </c>
      <c r="C307" s="149"/>
    </row>
    <row r="308" spans="1:3">
      <c r="A308" s="149" t="s">
        <v>880</v>
      </c>
      <c r="B308" s="149">
        <v>0</v>
      </c>
      <c r="C308" s="149"/>
    </row>
    <row r="309" spans="1:3">
      <c r="A309" s="149" t="s">
        <v>881</v>
      </c>
      <c r="B309" s="149">
        <v>0</v>
      </c>
      <c r="C309" s="149"/>
    </row>
    <row r="310" spans="1:3">
      <c r="A310" s="149" t="s">
        <v>882</v>
      </c>
      <c r="B310" s="149">
        <v>0</v>
      </c>
      <c r="C310" s="149"/>
    </row>
    <row r="311" spans="1:3">
      <c r="A311" s="149" t="s">
        <v>883</v>
      </c>
      <c r="B311" s="149">
        <v>0</v>
      </c>
      <c r="C311" s="149"/>
    </row>
    <row r="312" spans="1:3">
      <c r="A312" s="149" t="s">
        <v>884</v>
      </c>
      <c r="B312" s="149">
        <v>0</v>
      </c>
      <c r="C312" s="149"/>
    </row>
    <row r="313" spans="1:3">
      <c r="A313" s="149" t="s">
        <v>885</v>
      </c>
      <c r="B313" s="149">
        <v>360</v>
      </c>
      <c r="C313" s="149"/>
    </row>
    <row r="314" spans="1:3">
      <c r="A314" s="149" t="s">
        <v>886</v>
      </c>
      <c r="B314" s="149">
        <v>360</v>
      </c>
      <c r="C314" s="149"/>
    </row>
    <row r="315" spans="1:3">
      <c r="A315" s="149" t="s">
        <v>887</v>
      </c>
      <c r="B315" s="149">
        <v>0</v>
      </c>
      <c r="C315" s="149"/>
    </row>
    <row r="316" spans="1:3">
      <c r="A316" s="149" t="s">
        <v>888</v>
      </c>
      <c r="B316" s="149">
        <v>100</v>
      </c>
      <c r="C316" s="149"/>
    </row>
    <row r="317" spans="1:3">
      <c r="A317" s="149" t="s">
        <v>889</v>
      </c>
      <c r="B317" s="149">
        <v>22904</v>
      </c>
      <c r="C317" s="149"/>
    </row>
    <row r="318" spans="1:3">
      <c r="A318" s="149" t="s">
        <v>890</v>
      </c>
      <c r="B318" s="149">
        <v>2609</v>
      </c>
      <c r="C318" s="149"/>
    </row>
    <row r="319" spans="1:3">
      <c r="A319" s="149" t="s">
        <v>628</v>
      </c>
      <c r="B319" s="149">
        <v>255</v>
      </c>
      <c r="C319" s="149"/>
    </row>
    <row r="320" spans="1:3">
      <c r="A320" s="149" t="s">
        <v>891</v>
      </c>
      <c r="B320" s="149">
        <v>2154</v>
      </c>
      <c r="C320" s="149"/>
    </row>
    <row r="321" spans="1:3">
      <c r="A321" s="149" t="s">
        <v>892</v>
      </c>
      <c r="B321" s="149">
        <v>100</v>
      </c>
      <c r="C321" s="149"/>
    </row>
    <row r="322" spans="1:3">
      <c r="A322" s="149" t="s">
        <v>893</v>
      </c>
      <c r="B322" s="149">
        <v>100</v>
      </c>
      <c r="C322" s="149"/>
    </row>
    <row r="323" spans="1:3">
      <c r="A323" s="149" t="s">
        <v>894</v>
      </c>
      <c r="B323" s="149">
        <v>150</v>
      </c>
      <c r="C323" s="149"/>
    </row>
    <row r="324" spans="1:3">
      <c r="A324" s="149" t="s">
        <v>895</v>
      </c>
      <c r="B324" s="149">
        <v>7150</v>
      </c>
      <c r="C324" s="149"/>
    </row>
    <row r="325" spans="1:3">
      <c r="A325" s="149" t="s">
        <v>896</v>
      </c>
      <c r="B325" s="149">
        <v>150</v>
      </c>
      <c r="C325" s="149"/>
    </row>
    <row r="326" spans="1:3">
      <c r="A326" s="149" t="s">
        <v>897</v>
      </c>
      <c r="B326" s="149">
        <v>7000</v>
      </c>
      <c r="C326" s="149"/>
    </row>
    <row r="327" spans="1:3">
      <c r="A327" s="149" t="s">
        <v>898</v>
      </c>
      <c r="B327" s="149">
        <v>4000</v>
      </c>
      <c r="C327" s="149"/>
    </row>
    <row r="328" spans="1:3">
      <c r="A328" s="149" t="s">
        <v>899</v>
      </c>
      <c r="B328" s="149">
        <v>8995</v>
      </c>
      <c r="C328" s="149"/>
    </row>
    <row r="329" spans="1:3">
      <c r="A329" s="149" t="s">
        <v>900</v>
      </c>
      <c r="B329" s="149">
        <v>55287</v>
      </c>
      <c r="C329" s="149"/>
    </row>
    <row r="330" spans="1:3">
      <c r="A330" s="149" t="s">
        <v>901</v>
      </c>
      <c r="B330" s="149">
        <v>29218</v>
      </c>
      <c r="C330" s="149"/>
    </row>
    <row r="331" spans="1:3">
      <c r="A331" s="149" t="s">
        <v>628</v>
      </c>
      <c r="B331" s="149">
        <v>1600</v>
      </c>
      <c r="C331" s="149"/>
    </row>
    <row r="332" spans="1:3">
      <c r="A332" s="149" t="s">
        <v>631</v>
      </c>
      <c r="B332" s="149">
        <v>3000</v>
      </c>
      <c r="C332" s="149"/>
    </row>
    <row r="333" spans="1:3">
      <c r="A333" s="149" t="s">
        <v>902</v>
      </c>
      <c r="B333" s="149">
        <v>20</v>
      </c>
      <c r="C333" s="149"/>
    </row>
    <row r="334" spans="1:3">
      <c r="A334" s="149" t="s">
        <v>903</v>
      </c>
      <c r="B334" s="149">
        <v>200</v>
      </c>
      <c r="C334" s="149"/>
    </row>
    <row r="335" spans="1:3">
      <c r="A335" s="149" t="s">
        <v>904</v>
      </c>
      <c r="B335" s="149">
        <v>10</v>
      </c>
      <c r="C335" s="149"/>
    </row>
    <row r="336" spans="1:3">
      <c r="A336" s="149" t="s">
        <v>905</v>
      </c>
      <c r="B336" s="149">
        <v>21839</v>
      </c>
      <c r="C336" s="149"/>
    </row>
    <row r="337" spans="1:3">
      <c r="A337" s="149" t="s">
        <v>906</v>
      </c>
      <c r="B337" s="149">
        <v>2549</v>
      </c>
      <c r="C337" s="149"/>
    </row>
    <row r="338" spans="1:3">
      <c r="A338" s="149" t="s">
        <v>907</v>
      </c>
      <c r="B338" s="149">
        <v>1339</v>
      </c>
      <c r="C338" s="149"/>
    </row>
    <row r="339" spans="1:3">
      <c r="A339" s="149" t="s">
        <v>628</v>
      </c>
      <c r="B339" s="149">
        <v>230</v>
      </c>
      <c r="C339" s="149"/>
    </row>
    <row r="340" spans="1:3">
      <c r="A340" s="149" t="s">
        <v>908</v>
      </c>
      <c r="B340" s="149">
        <v>266</v>
      </c>
      <c r="C340" s="149"/>
    </row>
    <row r="341" spans="1:3">
      <c r="A341" s="149" t="s">
        <v>909</v>
      </c>
      <c r="B341" s="149">
        <v>128</v>
      </c>
      <c r="C341" s="149"/>
    </row>
    <row r="342" spans="1:3">
      <c r="A342" s="149" t="s">
        <v>910</v>
      </c>
      <c r="B342" s="149">
        <v>715</v>
      </c>
      <c r="C342" s="149"/>
    </row>
    <row r="343" spans="1:3">
      <c r="A343" s="149" t="s">
        <v>911</v>
      </c>
      <c r="B343" s="149">
        <v>3070</v>
      </c>
      <c r="C343" s="149"/>
    </row>
    <row r="344" spans="1:3">
      <c r="A344" s="149" t="s">
        <v>628</v>
      </c>
      <c r="B344" s="149">
        <v>260</v>
      </c>
      <c r="C344" s="149"/>
    </row>
    <row r="345" spans="1:3">
      <c r="A345" s="149" t="s">
        <v>912</v>
      </c>
      <c r="B345" s="149">
        <v>300</v>
      </c>
      <c r="C345" s="149"/>
    </row>
    <row r="346" spans="1:3">
      <c r="A346" s="149" t="s">
        <v>913</v>
      </c>
      <c r="B346" s="149">
        <v>200</v>
      </c>
      <c r="C346" s="149"/>
    </row>
    <row r="347" spans="1:3">
      <c r="A347" s="149" t="s">
        <v>914</v>
      </c>
      <c r="B347" s="149">
        <v>954</v>
      </c>
      <c r="C347" s="149"/>
    </row>
    <row r="348" spans="1:3">
      <c r="A348" s="149" t="s">
        <v>915</v>
      </c>
      <c r="B348" s="149">
        <v>100</v>
      </c>
      <c r="C348" s="149"/>
    </row>
    <row r="349" spans="1:3">
      <c r="A349" s="149" t="s">
        <v>916</v>
      </c>
      <c r="B349" s="149">
        <v>2</v>
      </c>
      <c r="C349" s="149"/>
    </row>
    <row r="350" spans="1:3">
      <c r="A350" s="149" t="s">
        <v>917</v>
      </c>
      <c r="B350" s="149">
        <v>9</v>
      </c>
      <c r="C350" s="149"/>
    </row>
    <row r="351" spans="1:3">
      <c r="A351" s="149" t="s">
        <v>918</v>
      </c>
      <c r="B351" s="149">
        <v>1245</v>
      </c>
      <c r="C351" s="149"/>
    </row>
    <row r="352" spans="1:3">
      <c r="A352" s="149" t="s">
        <v>919</v>
      </c>
      <c r="B352" s="149">
        <v>13341</v>
      </c>
      <c r="C352" s="149"/>
    </row>
    <row r="353" spans="1:3">
      <c r="A353" s="149" t="s">
        <v>628</v>
      </c>
      <c r="B353" s="149">
        <v>220</v>
      </c>
      <c r="C353" s="149"/>
    </row>
    <row r="354" spans="1:3">
      <c r="A354" s="149" t="s">
        <v>920</v>
      </c>
      <c r="B354" s="149">
        <v>81</v>
      </c>
      <c r="C354" s="149"/>
    </row>
    <row r="355" spans="1:3">
      <c r="A355" s="149" t="s">
        <v>921</v>
      </c>
      <c r="B355" s="149">
        <v>4860</v>
      </c>
      <c r="C355" s="149"/>
    </row>
    <row r="356" spans="1:3">
      <c r="A356" s="149" t="s">
        <v>922</v>
      </c>
      <c r="B356" s="149">
        <v>3000</v>
      </c>
      <c r="C356" s="149"/>
    </row>
    <row r="357" spans="1:3">
      <c r="A357" s="149" t="s">
        <v>923</v>
      </c>
      <c r="B357" s="149">
        <v>180</v>
      </c>
      <c r="C357" s="149"/>
    </row>
    <row r="358" spans="1:3">
      <c r="A358" s="149" t="s">
        <v>924</v>
      </c>
      <c r="B358" s="149">
        <v>5000</v>
      </c>
      <c r="C358" s="149"/>
    </row>
    <row r="359" spans="1:3">
      <c r="A359" s="149" t="s">
        <v>925</v>
      </c>
      <c r="B359" s="149">
        <v>6191</v>
      </c>
      <c r="C359" s="149"/>
    </row>
    <row r="360" spans="1:3">
      <c r="A360" s="149" t="s">
        <v>926</v>
      </c>
      <c r="B360" s="149">
        <v>3291</v>
      </c>
      <c r="C360" s="149"/>
    </row>
    <row r="361" spans="1:3">
      <c r="A361" s="149" t="s">
        <v>927</v>
      </c>
      <c r="B361" s="149">
        <v>2000</v>
      </c>
      <c r="C361" s="149"/>
    </row>
    <row r="362" spans="1:3">
      <c r="A362" s="149" t="s">
        <v>928</v>
      </c>
      <c r="B362" s="149">
        <v>900</v>
      </c>
      <c r="C362" s="149"/>
    </row>
    <row r="363" spans="1:3">
      <c r="A363" s="149" t="s">
        <v>929</v>
      </c>
      <c r="B363" s="149">
        <v>1928</v>
      </c>
      <c r="C363" s="149"/>
    </row>
    <row r="364" spans="1:3">
      <c r="A364" s="149" t="s">
        <v>930</v>
      </c>
      <c r="B364" s="149">
        <v>1220</v>
      </c>
      <c r="C364" s="149"/>
    </row>
    <row r="365" spans="1:3">
      <c r="A365" s="149" t="s">
        <v>931</v>
      </c>
      <c r="B365" s="149">
        <v>708</v>
      </c>
      <c r="C365" s="149"/>
    </row>
    <row r="366" spans="1:3">
      <c r="A366" s="149" t="s">
        <v>932</v>
      </c>
      <c r="B366" s="149">
        <v>0</v>
      </c>
      <c r="C366" s="149"/>
    </row>
    <row r="367" spans="1:3">
      <c r="A367" s="149" t="s">
        <v>933</v>
      </c>
      <c r="B367" s="149">
        <v>200</v>
      </c>
      <c r="C367" s="149"/>
    </row>
    <row r="368" spans="1:3">
      <c r="A368" s="149" t="s">
        <v>934</v>
      </c>
      <c r="B368" s="149">
        <v>200</v>
      </c>
      <c r="C368" s="149"/>
    </row>
    <row r="369" spans="1:3">
      <c r="A369" s="149" t="s">
        <v>935</v>
      </c>
      <c r="B369" s="149">
        <v>4541</v>
      </c>
      <c r="C369" s="149"/>
    </row>
    <row r="370" spans="1:3">
      <c r="A370" s="149" t="s">
        <v>936</v>
      </c>
      <c r="B370" s="149">
        <v>4541</v>
      </c>
      <c r="C370" s="149"/>
    </row>
    <row r="371" spans="1:3">
      <c r="A371" s="149" t="s">
        <v>628</v>
      </c>
      <c r="B371" s="149">
        <v>160</v>
      </c>
      <c r="C371" s="149"/>
    </row>
    <row r="372" spans="1:3">
      <c r="A372" s="149" t="s">
        <v>937</v>
      </c>
      <c r="B372" s="149">
        <v>1000</v>
      </c>
      <c r="C372" s="149"/>
    </row>
    <row r="373" spans="1:3">
      <c r="A373" s="149" t="s">
        <v>938</v>
      </c>
      <c r="B373" s="149">
        <v>500</v>
      </c>
      <c r="C373" s="149"/>
    </row>
    <row r="374" spans="1:3">
      <c r="A374" s="149" t="s">
        <v>939</v>
      </c>
      <c r="B374" s="149">
        <v>871</v>
      </c>
      <c r="C374" s="149"/>
    </row>
    <row r="375" spans="1:3">
      <c r="A375" s="149" t="s">
        <v>940</v>
      </c>
      <c r="B375" s="149">
        <v>10</v>
      </c>
      <c r="C375" s="149"/>
    </row>
    <row r="376" spans="1:3">
      <c r="A376" s="149" t="s">
        <v>941</v>
      </c>
      <c r="B376" s="149">
        <v>2000</v>
      </c>
      <c r="C376" s="149"/>
    </row>
    <row r="377" spans="1:3">
      <c r="A377" s="149" t="s">
        <v>942</v>
      </c>
      <c r="B377" s="149">
        <v>0</v>
      </c>
      <c r="C377" s="149"/>
    </row>
    <row r="378" spans="1:3">
      <c r="A378" s="149" t="s">
        <v>943</v>
      </c>
      <c r="B378" s="149">
        <v>0</v>
      </c>
      <c r="C378" s="149"/>
    </row>
    <row r="379" spans="1:3">
      <c r="A379" s="149" t="s">
        <v>944</v>
      </c>
      <c r="B379" s="149">
        <v>0</v>
      </c>
      <c r="C379" s="149"/>
    </row>
    <row r="380" spans="1:3">
      <c r="A380" s="149" t="s">
        <v>945</v>
      </c>
      <c r="B380" s="149">
        <v>0</v>
      </c>
      <c r="C380" s="149"/>
    </row>
    <row r="381" spans="1:3">
      <c r="A381" s="149" t="s">
        <v>946</v>
      </c>
      <c r="B381" s="149">
        <v>0</v>
      </c>
      <c r="C381" s="149"/>
    </row>
    <row r="382" spans="1:3">
      <c r="A382" s="149" t="s">
        <v>947</v>
      </c>
      <c r="B382" s="149">
        <v>0</v>
      </c>
      <c r="C382" s="149"/>
    </row>
    <row r="383" spans="1:3">
      <c r="A383" s="149" t="s">
        <v>948</v>
      </c>
      <c r="B383" s="149">
        <v>329</v>
      </c>
      <c r="C383" s="149"/>
    </row>
    <row r="384" spans="1:3">
      <c r="A384" s="149" t="s">
        <v>949</v>
      </c>
      <c r="B384" s="149">
        <v>18</v>
      </c>
      <c r="C384" s="149"/>
    </row>
    <row r="385" spans="1:3">
      <c r="A385" s="149" t="s">
        <v>628</v>
      </c>
      <c r="B385" s="149">
        <v>18</v>
      </c>
      <c r="C385" s="149"/>
    </row>
    <row r="386" spans="1:3">
      <c r="A386" s="149" t="s">
        <v>950</v>
      </c>
      <c r="B386" s="149">
        <v>0</v>
      </c>
      <c r="C386" s="149"/>
    </row>
    <row r="387" spans="1:3">
      <c r="A387" s="149" t="s">
        <v>951</v>
      </c>
      <c r="B387" s="149">
        <v>0</v>
      </c>
      <c r="C387" s="149"/>
    </row>
    <row r="388" spans="1:3">
      <c r="A388" s="149" t="s">
        <v>952</v>
      </c>
      <c r="B388" s="149">
        <v>311</v>
      </c>
      <c r="C388" s="149"/>
    </row>
    <row r="389" spans="1:3">
      <c r="A389" s="149" t="s">
        <v>628</v>
      </c>
      <c r="B389" s="149">
        <v>255</v>
      </c>
      <c r="C389" s="149"/>
    </row>
    <row r="390" spans="1:3">
      <c r="A390" s="149" t="s">
        <v>678</v>
      </c>
      <c r="B390" s="149">
        <v>50</v>
      </c>
      <c r="C390" s="149"/>
    </row>
    <row r="391" spans="1:3">
      <c r="A391" s="149" t="s">
        <v>953</v>
      </c>
      <c r="B391" s="149">
        <v>6</v>
      </c>
      <c r="C391" s="149"/>
    </row>
    <row r="392" spans="1:3">
      <c r="A392" s="149" t="s">
        <v>954</v>
      </c>
      <c r="B392" s="149">
        <v>0</v>
      </c>
      <c r="C392" s="149"/>
    </row>
    <row r="393" spans="1:3">
      <c r="A393" s="149" t="s">
        <v>955</v>
      </c>
      <c r="B393" s="149">
        <v>0</v>
      </c>
      <c r="C393" s="149"/>
    </row>
    <row r="394" spans="1:3">
      <c r="A394" s="149" t="s">
        <v>956</v>
      </c>
      <c r="B394" s="149">
        <v>0</v>
      </c>
      <c r="C394" s="149"/>
    </row>
    <row r="395" spans="1:3">
      <c r="A395" s="149" t="s">
        <v>957</v>
      </c>
      <c r="B395" s="149">
        <v>1650</v>
      </c>
      <c r="C395" s="149"/>
    </row>
    <row r="396" spans="1:3">
      <c r="A396" s="149" t="s">
        <v>958</v>
      </c>
      <c r="B396" s="149">
        <v>1150</v>
      </c>
      <c r="C396" s="149"/>
    </row>
    <row r="397" spans="1:3">
      <c r="A397" s="149" t="s">
        <v>628</v>
      </c>
      <c r="B397" s="149">
        <v>150</v>
      </c>
      <c r="C397" s="149"/>
    </row>
    <row r="398" spans="1:3">
      <c r="A398" s="149" t="s">
        <v>631</v>
      </c>
      <c r="B398" s="149">
        <v>500</v>
      </c>
      <c r="C398" s="149"/>
    </row>
    <row r="399" spans="1:3">
      <c r="A399" s="149" t="s">
        <v>959</v>
      </c>
      <c r="B399" s="149">
        <v>500</v>
      </c>
      <c r="C399" s="149"/>
    </row>
    <row r="400" spans="1:3">
      <c r="A400" s="149" t="s">
        <v>960</v>
      </c>
      <c r="B400" s="149">
        <v>0</v>
      </c>
      <c r="C400" s="149"/>
    </row>
    <row r="401" spans="1:3">
      <c r="A401" s="149" t="s">
        <v>961</v>
      </c>
      <c r="B401" s="149">
        <v>500</v>
      </c>
      <c r="C401" s="149"/>
    </row>
    <row r="402" spans="1:3">
      <c r="A402" s="149" t="s">
        <v>962</v>
      </c>
      <c r="B402" s="149">
        <v>500</v>
      </c>
      <c r="C402" s="149"/>
    </row>
    <row r="403" spans="1:3">
      <c r="A403" s="149" t="s">
        <v>963</v>
      </c>
      <c r="B403" s="149">
        <v>0</v>
      </c>
      <c r="C403" s="149"/>
    </row>
    <row r="404" spans="1:3">
      <c r="A404" s="149" t="s">
        <v>964</v>
      </c>
      <c r="B404" s="149">
        <v>0</v>
      </c>
      <c r="C404" s="149"/>
    </row>
    <row r="405" spans="1:3">
      <c r="A405" s="149" t="s">
        <v>965</v>
      </c>
      <c r="B405" s="149">
        <v>0</v>
      </c>
      <c r="C405" s="149"/>
    </row>
    <row r="406" spans="1:3">
      <c r="A406" s="149" t="s">
        <v>966</v>
      </c>
      <c r="B406" s="149">
        <v>0</v>
      </c>
      <c r="C406" s="149"/>
    </row>
    <row r="407" spans="1:3">
      <c r="A407" s="149" t="s">
        <v>967</v>
      </c>
      <c r="B407" s="149">
        <v>1528</v>
      </c>
      <c r="C407" s="149"/>
    </row>
    <row r="408" spans="1:3">
      <c r="A408" s="149" t="s">
        <v>968</v>
      </c>
      <c r="B408" s="149">
        <v>1465</v>
      </c>
      <c r="C408" s="149"/>
    </row>
    <row r="409" spans="1:3">
      <c r="A409" s="149" t="s">
        <v>628</v>
      </c>
      <c r="B409" s="149">
        <v>615</v>
      </c>
      <c r="C409" s="149"/>
    </row>
    <row r="410" spans="1:3">
      <c r="A410" s="149" t="s">
        <v>969</v>
      </c>
      <c r="B410" s="149">
        <v>500</v>
      </c>
      <c r="C410" s="149"/>
    </row>
    <row r="411" spans="1:3">
      <c r="A411" s="149" t="s">
        <v>631</v>
      </c>
      <c r="B411" s="149">
        <v>150</v>
      </c>
      <c r="C411" s="149"/>
    </row>
    <row r="412" spans="1:3">
      <c r="A412" s="149" t="s">
        <v>970</v>
      </c>
      <c r="B412" s="149">
        <v>200</v>
      </c>
      <c r="C412" s="149"/>
    </row>
    <row r="413" spans="1:3">
      <c r="A413" s="149" t="s">
        <v>971</v>
      </c>
      <c r="B413" s="149">
        <v>43</v>
      </c>
      <c r="C413" s="149"/>
    </row>
    <row r="414" spans="1:3">
      <c r="A414" s="149" t="s">
        <v>972</v>
      </c>
      <c r="B414" s="149">
        <v>43</v>
      </c>
      <c r="C414" s="149"/>
    </row>
    <row r="415" spans="1:3">
      <c r="A415" s="149" t="s">
        <v>973</v>
      </c>
      <c r="B415" s="149">
        <v>20</v>
      </c>
      <c r="C415" s="149"/>
    </row>
    <row r="416" spans="1:3">
      <c r="A416" s="149" t="s">
        <v>974</v>
      </c>
      <c r="B416" s="149">
        <v>16984</v>
      </c>
      <c r="C416" s="149"/>
    </row>
    <row r="417" spans="1:3">
      <c r="A417" s="149" t="s">
        <v>975</v>
      </c>
      <c r="B417" s="149">
        <v>9984</v>
      </c>
      <c r="C417" s="149"/>
    </row>
    <row r="418" spans="1:3">
      <c r="A418" s="149" t="s">
        <v>976</v>
      </c>
      <c r="B418" s="149">
        <v>7962</v>
      </c>
      <c r="C418" s="149"/>
    </row>
    <row r="419" spans="1:3">
      <c r="A419" s="149" t="s">
        <v>977</v>
      </c>
      <c r="B419" s="149">
        <v>1922</v>
      </c>
      <c r="C419" s="149"/>
    </row>
    <row r="420" spans="1:3">
      <c r="A420" s="149" t="s">
        <v>978</v>
      </c>
      <c r="B420" s="149">
        <v>100</v>
      </c>
      <c r="C420" s="149"/>
    </row>
    <row r="421" spans="1:3">
      <c r="A421" s="149" t="s">
        <v>979</v>
      </c>
      <c r="B421" s="149">
        <v>7000</v>
      </c>
      <c r="C421" s="149"/>
    </row>
    <row r="422" spans="1:3">
      <c r="A422" s="149" t="s">
        <v>980</v>
      </c>
      <c r="B422" s="149">
        <v>7000</v>
      </c>
      <c r="C422" s="149"/>
    </row>
    <row r="423" spans="1:3">
      <c r="A423" s="149" t="s">
        <v>981</v>
      </c>
      <c r="B423" s="149">
        <v>0</v>
      </c>
      <c r="C423" s="149"/>
    </row>
    <row r="424" spans="1:3">
      <c r="A424" s="149" t="s">
        <v>982</v>
      </c>
      <c r="B424" s="149">
        <v>1495</v>
      </c>
      <c r="C424" s="149"/>
    </row>
    <row r="425" spans="1:3">
      <c r="A425" s="149" t="s">
        <v>983</v>
      </c>
      <c r="B425" s="149">
        <v>1495</v>
      </c>
      <c r="C425" s="149"/>
    </row>
    <row r="426" spans="1:3">
      <c r="A426" s="149" t="s">
        <v>628</v>
      </c>
      <c r="B426" s="149">
        <v>185</v>
      </c>
      <c r="C426" s="149"/>
    </row>
    <row r="427" spans="1:3">
      <c r="A427" s="149" t="s">
        <v>631</v>
      </c>
      <c r="B427" s="149">
        <v>110</v>
      </c>
      <c r="C427" s="149"/>
    </row>
    <row r="428" spans="1:3">
      <c r="A428" s="149" t="s">
        <v>984</v>
      </c>
      <c r="B428" s="149">
        <v>1200</v>
      </c>
      <c r="C428" s="149"/>
    </row>
    <row r="429" spans="1:3">
      <c r="A429" s="149" t="s">
        <v>985</v>
      </c>
      <c r="B429" s="149">
        <v>0</v>
      </c>
      <c r="C429" s="149"/>
    </row>
    <row r="430" spans="1:3">
      <c r="A430" s="149" t="s">
        <v>986</v>
      </c>
      <c r="B430" s="149">
        <v>0</v>
      </c>
      <c r="C430" s="149"/>
    </row>
    <row r="431" spans="1:3">
      <c r="A431" s="149" t="s">
        <v>987</v>
      </c>
      <c r="B431" s="149">
        <v>0</v>
      </c>
      <c r="C431" s="149"/>
    </row>
    <row r="432" spans="1:3">
      <c r="A432" s="149" t="s">
        <v>988</v>
      </c>
      <c r="B432" s="149">
        <v>0</v>
      </c>
      <c r="C432" s="149"/>
    </row>
    <row r="433" spans="1:3">
      <c r="A433" s="149" t="s">
        <v>989</v>
      </c>
      <c r="B433" s="149">
        <v>465</v>
      </c>
      <c r="C433" s="149"/>
    </row>
    <row r="434" spans="1:3">
      <c r="A434" s="149" t="s">
        <v>990</v>
      </c>
      <c r="B434" s="149">
        <v>310</v>
      </c>
      <c r="C434" s="149"/>
    </row>
    <row r="435" spans="1:3">
      <c r="A435" s="149" t="s">
        <v>628</v>
      </c>
      <c r="B435" s="149">
        <v>120</v>
      </c>
      <c r="C435" s="149"/>
    </row>
    <row r="436" spans="1:3">
      <c r="A436" s="149" t="s">
        <v>991</v>
      </c>
      <c r="B436" s="149">
        <v>140</v>
      </c>
      <c r="C436" s="149"/>
    </row>
    <row r="437" spans="1:3">
      <c r="A437" s="149" t="s">
        <v>631</v>
      </c>
      <c r="B437" s="149">
        <v>50</v>
      </c>
      <c r="C437" s="149"/>
    </row>
    <row r="438" spans="1:3">
      <c r="A438" s="149" t="s">
        <v>992</v>
      </c>
      <c r="B438" s="149">
        <v>113</v>
      </c>
      <c r="C438" s="149"/>
    </row>
    <row r="439" spans="1:3">
      <c r="A439" s="149" t="s">
        <v>628</v>
      </c>
      <c r="B439" s="149">
        <v>83</v>
      </c>
      <c r="C439" s="149"/>
    </row>
    <row r="440" spans="1:3">
      <c r="A440" s="149" t="s">
        <v>993</v>
      </c>
      <c r="B440" s="149">
        <v>30</v>
      </c>
      <c r="C440" s="149"/>
    </row>
    <row r="441" spans="1:3">
      <c r="A441" s="149" t="s">
        <v>994</v>
      </c>
      <c r="B441" s="149">
        <v>0</v>
      </c>
      <c r="C441" s="149"/>
    </row>
    <row r="442" spans="1:3">
      <c r="A442" s="149" t="s">
        <v>995</v>
      </c>
      <c r="B442" s="149">
        <v>0</v>
      </c>
      <c r="C442" s="149"/>
    </row>
    <row r="443" spans="1:3">
      <c r="A443" s="149" t="s">
        <v>996</v>
      </c>
      <c r="B443" s="149">
        <v>42</v>
      </c>
      <c r="C443" s="149"/>
    </row>
    <row r="444" spans="1:3">
      <c r="A444" s="149" t="s">
        <v>997</v>
      </c>
      <c r="B444" s="149">
        <v>42</v>
      </c>
      <c r="C444" s="149"/>
    </row>
    <row r="445" spans="1:3">
      <c r="A445" s="149" t="s">
        <v>998</v>
      </c>
      <c r="B445" s="149">
        <v>0</v>
      </c>
      <c r="C445" s="149"/>
    </row>
    <row r="446" spans="1:3">
      <c r="A446" s="149" t="s">
        <v>999</v>
      </c>
      <c r="B446" s="149">
        <v>0</v>
      </c>
      <c r="C446" s="149"/>
    </row>
    <row r="447" spans="1:3">
      <c r="A447" s="149" t="s">
        <v>1000</v>
      </c>
      <c r="B447" s="149">
        <v>5000</v>
      </c>
      <c r="C447" s="149"/>
    </row>
    <row r="448" spans="1:3">
      <c r="A448" s="149" t="s">
        <v>1001</v>
      </c>
      <c r="B448" s="149">
        <v>2363</v>
      </c>
      <c r="C448" s="149"/>
    </row>
    <row r="449" spans="1:3">
      <c r="A449" s="149" t="s">
        <v>1002</v>
      </c>
      <c r="B449" s="149">
        <v>2363</v>
      </c>
      <c r="C449" s="149"/>
    </row>
    <row r="450" spans="1:3">
      <c r="A450" s="149" t="s">
        <v>1003</v>
      </c>
      <c r="B450" s="149">
        <v>2363</v>
      </c>
      <c r="C450" s="149"/>
    </row>
    <row r="451" spans="1:3">
      <c r="A451" s="149" t="s">
        <v>1004</v>
      </c>
      <c r="B451" s="149">
        <v>0</v>
      </c>
      <c r="C451" s="149"/>
    </row>
    <row r="452" spans="1:3">
      <c r="A452" s="149" t="s">
        <v>1005</v>
      </c>
      <c r="B452" s="149">
        <v>12000</v>
      </c>
      <c r="C452" s="149"/>
    </row>
    <row r="453" spans="1:3">
      <c r="A453" s="149" t="s">
        <v>1006</v>
      </c>
      <c r="B453" s="149">
        <v>2000</v>
      </c>
      <c r="C453" s="149"/>
    </row>
    <row r="454" spans="1:3">
      <c r="A454" s="149" t="s">
        <v>1007</v>
      </c>
      <c r="B454" s="149">
        <v>10000</v>
      </c>
      <c r="C454" s="149"/>
    </row>
    <row r="455" spans="1:3">
      <c r="A455" s="149" t="s">
        <v>1008</v>
      </c>
      <c r="B455" s="149">
        <v>463636</v>
      </c>
      <c r="C455" s="149"/>
    </row>
  </sheetData>
  <mergeCells count="1">
    <mergeCell ref="A1:C1"/>
  </mergeCells>
  <phoneticPr fontId="6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8"/>
  <sheetViews>
    <sheetView topLeftCell="A31" workbookViewId="0">
      <selection activeCell="K9" sqref="K9"/>
    </sheetView>
  </sheetViews>
  <sheetFormatPr defaultRowHeight="13.5"/>
  <cols>
    <col min="1" max="1" width="9.5" customWidth="1"/>
    <col min="2" max="2" width="6.125" customWidth="1"/>
    <col min="3" max="3" width="8.5" customWidth="1"/>
    <col min="4" max="4" width="34.25" customWidth="1"/>
    <col min="5" max="5" width="22.875" customWidth="1"/>
  </cols>
  <sheetData>
    <row r="1" spans="1:5" ht="20.25">
      <c r="A1" s="189" t="s">
        <v>573</v>
      </c>
      <c r="B1" s="189"/>
      <c r="C1" s="189"/>
      <c r="D1" s="189"/>
      <c r="E1" s="189"/>
    </row>
    <row r="2" spans="1:5">
      <c r="A2" s="53" t="s">
        <v>507</v>
      </c>
      <c r="B2" s="53"/>
      <c r="C2" s="53"/>
      <c r="D2" s="53"/>
      <c r="E2" s="54" t="s">
        <v>1089</v>
      </c>
    </row>
    <row r="3" spans="1:5">
      <c r="A3" s="55" t="s">
        <v>6</v>
      </c>
      <c r="B3" s="82"/>
      <c r="C3" s="82"/>
      <c r="D3" s="188" t="s">
        <v>137</v>
      </c>
      <c r="E3" s="188" t="s">
        <v>138</v>
      </c>
    </row>
    <row r="4" spans="1:5" ht="22.5" customHeight="1">
      <c r="A4" s="83" t="s">
        <v>7</v>
      </c>
      <c r="B4" s="84" t="s">
        <v>8</v>
      </c>
      <c r="C4" s="84" t="s">
        <v>56</v>
      </c>
      <c r="D4" s="188"/>
      <c r="E4" s="188"/>
    </row>
    <row r="5" spans="1:5">
      <c r="A5" s="85" t="s">
        <v>39</v>
      </c>
      <c r="B5" s="86" t="s">
        <v>39</v>
      </c>
      <c r="C5" s="86" t="s">
        <v>39</v>
      </c>
      <c r="D5" s="56" t="s">
        <v>39</v>
      </c>
      <c r="E5" s="57">
        <v>1</v>
      </c>
    </row>
    <row r="6" spans="1:5">
      <c r="A6" s="87"/>
      <c r="B6" s="87"/>
      <c r="C6" s="87"/>
      <c r="D6" s="88" t="s">
        <v>40</v>
      </c>
      <c r="E6" s="89">
        <v>170848.3211</v>
      </c>
    </row>
    <row r="7" spans="1:5">
      <c r="A7" s="87"/>
      <c r="B7" s="87"/>
      <c r="C7" s="87"/>
      <c r="D7" s="90" t="s">
        <v>139</v>
      </c>
      <c r="E7" s="89">
        <v>1000.531084</v>
      </c>
    </row>
    <row r="8" spans="1:5">
      <c r="A8" s="87" t="s">
        <v>57</v>
      </c>
      <c r="B8" s="87" t="s">
        <v>19</v>
      </c>
      <c r="C8" s="87" t="s">
        <v>9</v>
      </c>
      <c r="D8" s="90" t="s">
        <v>141</v>
      </c>
      <c r="E8" s="89">
        <v>741.350188</v>
      </c>
    </row>
    <row r="9" spans="1:5">
      <c r="A9" s="87" t="s">
        <v>57</v>
      </c>
      <c r="B9" s="87" t="s">
        <v>19</v>
      </c>
      <c r="C9" s="87" t="s">
        <v>58</v>
      </c>
      <c r="D9" s="90" t="s">
        <v>140</v>
      </c>
      <c r="E9" s="89">
        <v>155.94851200000002</v>
      </c>
    </row>
    <row r="10" spans="1:5">
      <c r="A10" s="87" t="s">
        <v>67</v>
      </c>
      <c r="B10" s="87" t="s">
        <v>14</v>
      </c>
      <c r="C10" s="87" t="s">
        <v>14</v>
      </c>
      <c r="D10" s="90" t="s">
        <v>142</v>
      </c>
      <c r="E10" s="89">
        <v>35.093567999999998</v>
      </c>
    </row>
    <row r="11" spans="1:5">
      <c r="A11" s="87" t="s">
        <v>67</v>
      </c>
      <c r="B11" s="87" t="s">
        <v>14</v>
      </c>
      <c r="C11" s="87" t="s">
        <v>9</v>
      </c>
      <c r="D11" s="90" t="s">
        <v>508</v>
      </c>
      <c r="E11" s="89">
        <v>12.2</v>
      </c>
    </row>
    <row r="12" spans="1:5">
      <c r="A12" s="87" t="s">
        <v>71</v>
      </c>
      <c r="B12" s="87" t="s">
        <v>16</v>
      </c>
      <c r="C12" s="87" t="s">
        <v>9</v>
      </c>
      <c r="D12" s="90" t="s">
        <v>144</v>
      </c>
      <c r="E12" s="89">
        <v>13.160088</v>
      </c>
    </row>
    <row r="13" spans="1:5">
      <c r="A13" s="87" t="s">
        <v>71</v>
      </c>
      <c r="B13" s="87" t="s">
        <v>16</v>
      </c>
      <c r="C13" s="87" t="s">
        <v>10</v>
      </c>
      <c r="D13" s="90" t="s">
        <v>143</v>
      </c>
      <c r="E13" s="89">
        <v>7.8169679999999993</v>
      </c>
    </row>
    <row r="14" spans="1:5">
      <c r="A14" s="87" t="s">
        <v>81</v>
      </c>
      <c r="B14" s="87" t="s">
        <v>10</v>
      </c>
      <c r="C14" s="87" t="s">
        <v>9</v>
      </c>
      <c r="D14" s="90" t="s">
        <v>145</v>
      </c>
      <c r="E14" s="89">
        <v>34.961759999999998</v>
      </c>
    </row>
    <row r="15" spans="1:5">
      <c r="A15" s="87"/>
      <c r="B15" s="87"/>
      <c r="C15" s="87"/>
      <c r="D15" s="90" t="s">
        <v>146</v>
      </c>
      <c r="E15" s="89">
        <v>454.12192800000003</v>
      </c>
    </row>
    <row r="16" spans="1:5">
      <c r="A16" s="87" t="s">
        <v>57</v>
      </c>
      <c r="B16" s="87" t="s">
        <v>19</v>
      </c>
      <c r="C16" s="87" t="s">
        <v>9</v>
      </c>
      <c r="D16" s="90" t="s">
        <v>141</v>
      </c>
      <c r="E16" s="89">
        <v>9.0996000000000006</v>
      </c>
    </row>
    <row r="17" spans="1:5">
      <c r="A17" s="87" t="s">
        <v>57</v>
      </c>
      <c r="B17" s="87" t="s">
        <v>59</v>
      </c>
      <c r="C17" s="87" t="s">
        <v>58</v>
      </c>
      <c r="D17" s="90" t="s">
        <v>164</v>
      </c>
      <c r="E17" s="89">
        <v>4.8511879999999996</v>
      </c>
    </row>
    <row r="18" spans="1:5">
      <c r="A18" s="87" t="s">
        <v>57</v>
      </c>
      <c r="B18" s="87" t="s">
        <v>59</v>
      </c>
      <c r="C18" s="87" t="s">
        <v>9</v>
      </c>
      <c r="D18" s="90" t="s">
        <v>147</v>
      </c>
      <c r="E18" s="89">
        <v>351.05165199999999</v>
      </c>
    </row>
    <row r="19" spans="1:5">
      <c r="A19" s="87" t="s">
        <v>67</v>
      </c>
      <c r="B19" s="87" t="s">
        <v>14</v>
      </c>
      <c r="C19" s="87" t="s">
        <v>14</v>
      </c>
      <c r="D19" s="90" t="s">
        <v>142</v>
      </c>
      <c r="E19" s="89">
        <v>44.559744000000002</v>
      </c>
    </row>
    <row r="20" spans="1:5">
      <c r="A20" s="87" t="s">
        <v>71</v>
      </c>
      <c r="B20" s="87" t="s">
        <v>16</v>
      </c>
      <c r="C20" s="87" t="s">
        <v>10</v>
      </c>
      <c r="D20" s="90" t="s">
        <v>143</v>
      </c>
      <c r="E20" s="89">
        <v>7.8667920000000002</v>
      </c>
    </row>
    <row r="21" spans="1:5">
      <c r="A21" s="87" t="s">
        <v>71</v>
      </c>
      <c r="B21" s="87" t="s">
        <v>16</v>
      </c>
      <c r="C21" s="87" t="s">
        <v>9</v>
      </c>
      <c r="D21" s="90" t="s">
        <v>144</v>
      </c>
      <c r="E21" s="89">
        <v>8.8431119999999996</v>
      </c>
    </row>
    <row r="22" spans="1:5">
      <c r="A22" s="87" t="s">
        <v>81</v>
      </c>
      <c r="B22" s="87" t="s">
        <v>10</v>
      </c>
      <c r="C22" s="87" t="s">
        <v>9</v>
      </c>
      <c r="D22" s="90" t="s">
        <v>145</v>
      </c>
      <c r="E22" s="89">
        <v>27.849840000000004</v>
      </c>
    </row>
    <row r="23" spans="1:5">
      <c r="A23" s="87"/>
      <c r="B23" s="87"/>
      <c r="C23" s="87"/>
      <c r="D23" s="90" t="s">
        <v>148</v>
      </c>
      <c r="E23" s="89">
        <v>218.94217400000002</v>
      </c>
    </row>
    <row r="24" spans="1:5">
      <c r="A24" s="87" t="s">
        <v>57</v>
      </c>
      <c r="B24" s="87" t="s">
        <v>60</v>
      </c>
      <c r="C24" s="87" t="s">
        <v>9</v>
      </c>
      <c r="D24" s="90" t="s">
        <v>149</v>
      </c>
      <c r="E24" s="89">
        <v>86.802680000000009</v>
      </c>
    </row>
    <row r="25" spans="1:5">
      <c r="A25" s="87" t="s">
        <v>57</v>
      </c>
      <c r="B25" s="87" t="s">
        <v>60</v>
      </c>
      <c r="C25" s="87" t="s">
        <v>58</v>
      </c>
      <c r="D25" s="90" t="s">
        <v>150</v>
      </c>
      <c r="E25" s="89">
        <v>89.329254000000006</v>
      </c>
    </row>
    <row r="26" spans="1:5">
      <c r="A26" s="87" t="s">
        <v>67</v>
      </c>
      <c r="B26" s="87" t="s">
        <v>14</v>
      </c>
      <c r="C26" s="87" t="s">
        <v>14</v>
      </c>
      <c r="D26" s="90" t="s">
        <v>142</v>
      </c>
      <c r="E26" s="89">
        <v>21.40512</v>
      </c>
    </row>
    <row r="27" spans="1:5">
      <c r="A27" s="87" t="s">
        <v>71</v>
      </c>
      <c r="B27" s="87" t="s">
        <v>16</v>
      </c>
      <c r="C27" s="87" t="s">
        <v>10</v>
      </c>
      <c r="D27" s="90" t="s">
        <v>143</v>
      </c>
      <c r="E27" s="89">
        <v>5.16852</v>
      </c>
    </row>
    <row r="28" spans="1:5">
      <c r="A28" s="87" t="s">
        <v>71</v>
      </c>
      <c r="B28" s="87" t="s">
        <v>16</v>
      </c>
      <c r="C28" s="87" t="s">
        <v>9</v>
      </c>
      <c r="D28" s="90" t="s">
        <v>144</v>
      </c>
      <c r="E28" s="89">
        <v>2.8584000000000001</v>
      </c>
    </row>
    <row r="29" spans="1:5">
      <c r="A29" s="87" t="s">
        <v>81</v>
      </c>
      <c r="B29" s="87" t="s">
        <v>10</v>
      </c>
      <c r="C29" s="87" t="s">
        <v>9</v>
      </c>
      <c r="D29" s="90" t="s">
        <v>145</v>
      </c>
      <c r="E29" s="89">
        <v>13.3782</v>
      </c>
    </row>
    <row r="30" spans="1:5">
      <c r="A30" s="87"/>
      <c r="B30" s="87"/>
      <c r="C30" s="87"/>
      <c r="D30" s="90" t="s">
        <v>151</v>
      </c>
      <c r="E30" s="89">
        <v>284.97977099999997</v>
      </c>
    </row>
    <row r="31" spans="1:5">
      <c r="A31" s="87" t="s">
        <v>57</v>
      </c>
      <c r="B31" s="87" t="s">
        <v>61</v>
      </c>
      <c r="C31" s="87" t="s">
        <v>9</v>
      </c>
      <c r="D31" s="90" t="s">
        <v>152</v>
      </c>
      <c r="E31" s="89">
        <v>246.57746699999998</v>
      </c>
    </row>
    <row r="32" spans="1:5">
      <c r="A32" s="87" t="s">
        <v>67</v>
      </c>
      <c r="B32" s="87" t="s">
        <v>14</v>
      </c>
      <c r="C32" s="87" t="s">
        <v>14</v>
      </c>
      <c r="D32" s="90" t="s">
        <v>142</v>
      </c>
      <c r="E32" s="89">
        <v>19.201152</v>
      </c>
    </row>
    <row r="33" spans="1:5">
      <c r="A33" s="87" t="s">
        <v>71</v>
      </c>
      <c r="B33" s="87" t="s">
        <v>16</v>
      </c>
      <c r="C33" s="87" t="s">
        <v>9</v>
      </c>
      <c r="D33" s="90" t="s">
        <v>144</v>
      </c>
      <c r="E33" s="89">
        <v>5.8013279999999998</v>
      </c>
    </row>
    <row r="34" spans="1:5">
      <c r="A34" s="87" t="s">
        <v>71</v>
      </c>
      <c r="B34" s="87" t="s">
        <v>16</v>
      </c>
      <c r="C34" s="87" t="s">
        <v>10</v>
      </c>
      <c r="D34" s="90" t="s">
        <v>143</v>
      </c>
      <c r="E34" s="89">
        <v>1.3991040000000001</v>
      </c>
    </row>
    <row r="35" spans="1:5">
      <c r="A35" s="87" t="s">
        <v>81</v>
      </c>
      <c r="B35" s="87" t="s">
        <v>10</v>
      </c>
      <c r="C35" s="87" t="s">
        <v>9</v>
      </c>
      <c r="D35" s="90" t="s">
        <v>145</v>
      </c>
      <c r="E35" s="89">
        <v>12.000719999999999</v>
      </c>
    </row>
    <row r="36" spans="1:5">
      <c r="A36" s="87"/>
      <c r="B36" s="87"/>
      <c r="C36" s="87"/>
      <c r="D36" s="90" t="s">
        <v>153</v>
      </c>
      <c r="E36" s="89">
        <v>354.37247400000001</v>
      </c>
    </row>
    <row r="37" spans="1:5">
      <c r="A37" s="87" t="s">
        <v>57</v>
      </c>
      <c r="B37" s="87" t="s">
        <v>11</v>
      </c>
      <c r="C37" s="87" t="s">
        <v>13</v>
      </c>
      <c r="D37" s="90" t="s">
        <v>154</v>
      </c>
      <c r="E37" s="89">
        <v>308.01023399999997</v>
      </c>
    </row>
    <row r="38" spans="1:5">
      <c r="A38" s="87" t="s">
        <v>67</v>
      </c>
      <c r="B38" s="87" t="s">
        <v>14</v>
      </c>
      <c r="C38" s="87" t="s">
        <v>14</v>
      </c>
      <c r="D38" s="90" t="s">
        <v>142</v>
      </c>
      <c r="E38" s="89">
        <v>23.18112</v>
      </c>
    </row>
    <row r="39" spans="1:5">
      <c r="A39" s="87" t="s">
        <v>71</v>
      </c>
      <c r="B39" s="87" t="s">
        <v>16</v>
      </c>
      <c r="C39" s="87" t="s">
        <v>10</v>
      </c>
      <c r="D39" s="90" t="s">
        <v>143</v>
      </c>
      <c r="E39" s="89">
        <v>3.5310959999999998</v>
      </c>
    </row>
    <row r="40" spans="1:5">
      <c r="A40" s="87" t="s">
        <v>71</v>
      </c>
      <c r="B40" s="87" t="s">
        <v>16</v>
      </c>
      <c r="C40" s="87" t="s">
        <v>9</v>
      </c>
      <c r="D40" s="90" t="s">
        <v>144</v>
      </c>
      <c r="E40" s="89">
        <v>5.1618240000000002</v>
      </c>
    </row>
    <row r="41" spans="1:5">
      <c r="A41" s="87" t="s">
        <v>81</v>
      </c>
      <c r="B41" s="87" t="s">
        <v>10</v>
      </c>
      <c r="C41" s="87" t="s">
        <v>9</v>
      </c>
      <c r="D41" s="90" t="s">
        <v>145</v>
      </c>
      <c r="E41" s="89">
        <v>14.488200000000001</v>
      </c>
    </row>
    <row r="42" spans="1:5">
      <c r="A42" s="87"/>
      <c r="B42" s="87"/>
      <c r="C42" s="87"/>
      <c r="D42" s="90" t="s">
        <v>155</v>
      </c>
      <c r="E42" s="89">
        <v>363.04263199999997</v>
      </c>
    </row>
    <row r="43" spans="1:5">
      <c r="A43" s="87" t="s">
        <v>57</v>
      </c>
      <c r="B43" s="87" t="s">
        <v>19</v>
      </c>
      <c r="C43" s="87" t="s">
        <v>9</v>
      </c>
      <c r="D43" s="90" t="s">
        <v>141</v>
      </c>
      <c r="E43" s="89">
        <v>109.35421799999999</v>
      </c>
    </row>
    <row r="44" spans="1:5">
      <c r="A44" s="87" t="s">
        <v>57</v>
      </c>
      <c r="B44" s="87" t="s">
        <v>19</v>
      </c>
      <c r="C44" s="87" t="s">
        <v>34</v>
      </c>
      <c r="D44" s="90" t="s">
        <v>156</v>
      </c>
      <c r="E44" s="89">
        <v>202.19247799999999</v>
      </c>
    </row>
    <row r="45" spans="1:5">
      <c r="A45" s="87" t="s">
        <v>67</v>
      </c>
      <c r="B45" s="87" t="s">
        <v>14</v>
      </c>
      <c r="C45" s="87" t="s">
        <v>14</v>
      </c>
      <c r="D45" s="90" t="s">
        <v>142</v>
      </c>
      <c r="E45" s="89">
        <v>25.747968</v>
      </c>
    </row>
    <row r="46" spans="1:5">
      <c r="A46" s="87" t="s">
        <v>71</v>
      </c>
      <c r="B46" s="87" t="s">
        <v>16</v>
      </c>
      <c r="C46" s="87" t="s">
        <v>9</v>
      </c>
      <c r="D46" s="90" t="s">
        <v>144</v>
      </c>
      <c r="E46" s="89">
        <v>9.6554880000000001</v>
      </c>
    </row>
    <row r="47" spans="1:5">
      <c r="A47" s="87" t="s">
        <v>81</v>
      </c>
      <c r="B47" s="87" t="s">
        <v>10</v>
      </c>
      <c r="C47" s="87" t="s">
        <v>9</v>
      </c>
      <c r="D47" s="90" t="s">
        <v>145</v>
      </c>
      <c r="E47" s="89">
        <v>16.092479999999998</v>
      </c>
    </row>
    <row r="48" spans="1:5">
      <c r="A48" s="87"/>
      <c r="B48" s="87"/>
      <c r="C48" s="87"/>
      <c r="D48" s="90" t="s">
        <v>157</v>
      </c>
      <c r="E48" s="89">
        <v>1959.614157</v>
      </c>
    </row>
    <row r="49" spans="1:5">
      <c r="A49" s="87" t="s">
        <v>57</v>
      </c>
      <c r="B49" s="87" t="s">
        <v>16</v>
      </c>
      <c r="C49" s="87" t="s">
        <v>9</v>
      </c>
      <c r="D49" s="90" t="s">
        <v>159</v>
      </c>
      <c r="E49" s="89">
        <v>1610.5641539999999</v>
      </c>
    </row>
    <row r="50" spans="1:5">
      <c r="A50" s="87" t="s">
        <v>57</v>
      </c>
      <c r="B50" s="87" t="s">
        <v>16</v>
      </c>
      <c r="C50" s="87" t="s">
        <v>58</v>
      </c>
      <c r="D50" s="90" t="s">
        <v>158</v>
      </c>
      <c r="E50" s="89">
        <v>109.578131</v>
      </c>
    </row>
    <row r="51" spans="1:5">
      <c r="A51" s="87" t="s">
        <v>67</v>
      </c>
      <c r="B51" s="87" t="s">
        <v>14</v>
      </c>
      <c r="C51" s="87" t="s">
        <v>9</v>
      </c>
      <c r="D51" s="90" t="s">
        <v>508</v>
      </c>
      <c r="E51" s="89">
        <v>0.4</v>
      </c>
    </row>
    <row r="52" spans="1:5">
      <c r="A52" s="87" t="s">
        <v>67</v>
      </c>
      <c r="B52" s="87" t="s">
        <v>14</v>
      </c>
      <c r="C52" s="87" t="s">
        <v>14</v>
      </c>
      <c r="D52" s="90" t="s">
        <v>142</v>
      </c>
      <c r="E52" s="89">
        <v>119.53593600000001</v>
      </c>
    </row>
    <row r="53" spans="1:5">
      <c r="A53" s="87" t="s">
        <v>71</v>
      </c>
      <c r="B53" s="87" t="s">
        <v>38</v>
      </c>
      <c r="C53" s="87" t="s">
        <v>9</v>
      </c>
      <c r="D53" s="90" t="s">
        <v>160</v>
      </c>
      <c r="E53" s="89">
        <v>44.825976000000004</v>
      </c>
    </row>
    <row r="54" spans="1:5">
      <c r="A54" s="87" t="s">
        <v>81</v>
      </c>
      <c r="B54" s="87" t="s">
        <v>10</v>
      </c>
      <c r="C54" s="87" t="s">
        <v>9</v>
      </c>
      <c r="D54" s="90" t="s">
        <v>145</v>
      </c>
      <c r="E54" s="89">
        <v>74.709959999999995</v>
      </c>
    </row>
    <row r="55" spans="1:5">
      <c r="A55" s="87"/>
      <c r="B55" s="87"/>
      <c r="C55" s="87"/>
      <c r="D55" s="90" t="s">
        <v>161</v>
      </c>
      <c r="E55" s="89">
        <v>103.439807</v>
      </c>
    </row>
    <row r="56" spans="1:5" ht="22.5">
      <c r="A56" s="87" t="s">
        <v>57</v>
      </c>
      <c r="B56" s="87" t="s">
        <v>19</v>
      </c>
      <c r="C56" s="87" t="s">
        <v>10</v>
      </c>
      <c r="D56" s="90" t="s">
        <v>162</v>
      </c>
      <c r="E56" s="89">
        <v>41.062800000000003</v>
      </c>
    </row>
    <row r="57" spans="1:5">
      <c r="A57" s="87" t="s">
        <v>57</v>
      </c>
      <c r="B57" s="87" t="s">
        <v>19</v>
      </c>
      <c r="C57" s="87" t="s">
        <v>9</v>
      </c>
      <c r="D57" s="90" t="s">
        <v>141</v>
      </c>
      <c r="E57" s="89">
        <v>46.818286999999998</v>
      </c>
    </row>
    <row r="58" spans="1:5">
      <c r="A58" s="87" t="s">
        <v>67</v>
      </c>
      <c r="B58" s="87" t="s">
        <v>14</v>
      </c>
      <c r="C58" s="87" t="s">
        <v>14</v>
      </c>
      <c r="D58" s="90" t="s">
        <v>142</v>
      </c>
      <c r="E58" s="89">
        <v>4.4943359999999997</v>
      </c>
    </row>
    <row r="59" spans="1:5">
      <c r="A59" s="87" t="s">
        <v>71</v>
      </c>
      <c r="B59" s="87" t="s">
        <v>16</v>
      </c>
      <c r="C59" s="87" t="s">
        <v>9</v>
      </c>
      <c r="D59" s="90" t="s">
        <v>144</v>
      </c>
      <c r="E59" s="89">
        <v>2.463768</v>
      </c>
    </row>
    <row r="60" spans="1:5">
      <c r="A60" s="87" t="s">
        <v>71</v>
      </c>
      <c r="B60" s="87" t="s">
        <v>16</v>
      </c>
      <c r="C60" s="87" t="s">
        <v>10</v>
      </c>
      <c r="D60" s="90" t="s">
        <v>143</v>
      </c>
      <c r="E60" s="89">
        <v>1.6853759999999998</v>
      </c>
    </row>
    <row r="61" spans="1:5">
      <c r="A61" s="87" t="s">
        <v>81</v>
      </c>
      <c r="B61" s="87" t="s">
        <v>10</v>
      </c>
      <c r="C61" s="87" t="s">
        <v>9</v>
      </c>
      <c r="D61" s="90" t="s">
        <v>145</v>
      </c>
      <c r="E61" s="89">
        <v>6.9152399999999998</v>
      </c>
    </row>
    <row r="62" spans="1:5">
      <c r="A62" s="87"/>
      <c r="B62" s="87"/>
      <c r="C62" s="87"/>
      <c r="D62" s="90" t="s">
        <v>163</v>
      </c>
      <c r="E62" s="89">
        <v>14.599600000000001</v>
      </c>
    </row>
    <row r="63" spans="1:5">
      <c r="A63" s="87" t="s">
        <v>57</v>
      </c>
      <c r="B63" s="87" t="s">
        <v>19</v>
      </c>
      <c r="C63" s="87" t="s">
        <v>34</v>
      </c>
      <c r="D63" s="90" t="s">
        <v>156</v>
      </c>
      <c r="E63" s="89">
        <v>12.1996</v>
      </c>
    </row>
    <row r="64" spans="1:5">
      <c r="A64" s="87" t="s">
        <v>57</v>
      </c>
      <c r="B64" s="87" t="s">
        <v>59</v>
      </c>
      <c r="C64" s="87" t="s">
        <v>58</v>
      </c>
      <c r="D64" s="90" t="s">
        <v>164</v>
      </c>
      <c r="E64" s="89">
        <v>2.4</v>
      </c>
    </row>
    <row r="65" spans="1:5">
      <c r="A65" s="87"/>
      <c r="B65" s="87"/>
      <c r="C65" s="87"/>
      <c r="D65" s="90" t="s">
        <v>165</v>
      </c>
      <c r="E65" s="89">
        <v>138.480942</v>
      </c>
    </row>
    <row r="66" spans="1:5">
      <c r="A66" s="87" t="s">
        <v>57</v>
      </c>
      <c r="B66" s="87" t="s">
        <v>19</v>
      </c>
      <c r="C66" s="87" t="s">
        <v>9</v>
      </c>
      <c r="D66" s="90" t="s">
        <v>141</v>
      </c>
      <c r="E66" s="89">
        <v>115.68938999999999</v>
      </c>
    </row>
    <row r="67" spans="1:5">
      <c r="A67" s="87" t="s">
        <v>67</v>
      </c>
      <c r="B67" s="87" t="s">
        <v>14</v>
      </c>
      <c r="C67" s="87" t="s">
        <v>14</v>
      </c>
      <c r="D67" s="90" t="s">
        <v>142</v>
      </c>
      <c r="E67" s="89">
        <v>11.395776</v>
      </c>
    </row>
    <row r="68" spans="1:5">
      <c r="A68" s="87" t="s">
        <v>71</v>
      </c>
      <c r="B68" s="87" t="s">
        <v>16</v>
      </c>
      <c r="C68" s="87" t="s">
        <v>10</v>
      </c>
      <c r="D68" s="90" t="s">
        <v>143</v>
      </c>
      <c r="E68" s="89">
        <v>1.091448</v>
      </c>
    </row>
    <row r="69" spans="1:5">
      <c r="A69" s="87" t="s">
        <v>71</v>
      </c>
      <c r="B69" s="87" t="s">
        <v>16</v>
      </c>
      <c r="C69" s="87" t="s">
        <v>9</v>
      </c>
      <c r="D69" s="90" t="s">
        <v>144</v>
      </c>
      <c r="E69" s="89">
        <v>3.1819679999999999</v>
      </c>
    </row>
    <row r="70" spans="1:5">
      <c r="A70" s="87" t="s">
        <v>81</v>
      </c>
      <c r="B70" s="87" t="s">
        <v>10</v>
      </c>
      <c r="C70" s="87" t="s">
        <v>9</v>
      </c>
      <c r="D70" s="90" t="s">
        <v>145</v>
      </c>
      <c r="E70" s="89">
        <v>7.1223600000000005</v>
      </c>
    </row>
    <row r="71" spans="1:5">
      <c r="A71" s="87"/>
      <c r="B71" s="87"/>
      <c r="C71" s="87"/>
      <c r="D71" s="90" t="s">
        <v>166</v>
      </c>
      <c r="E71" s="89">
        <v>26.878966999999999</v>
      </c>
    </row>
    <row r="72" spans="1:5">
      <c r="A72" s="87" t="s">
        <v>57</v>
      </c>
      <c r="B72" s="87" t="s">
        <v>19</v>
      </c>
      <c r="C72" s="87" t="s">
        <v>58</v>
      </c>
      <c r="D72" s="90" t="s">
        <v>140</v>
      </c>
      <c r="E72" s="89">
        <v>22.068598999999999</v>
      </c>
    </row>
    <row r="73" spans="1:5">
      <c r="A73" s="87" t="s">
        <v>67</v>
      </c>
      <c r="B73" s="87" t="s">
        <v>14</v>
      </c>
      <c r="C73" s="87" t="s">
        <v>14</v>
      </c>
      <c r="D73" s="90" t="s">
        <v>142</v>
      </c>
      <c r="E73" s="89">
        <v>2.4051840000000002</v>
      </c>
    </row>
    <row r="74" spans="1:5">
      <c r="A74" s="87" t="s">
        <v>71</v>
      </c>
      <c r="B74" s="87" t="s">
        <v>16</v>
      </c>
      <c r="C74" s="87" t="s">
        <v>9</v>
      </c>
      <c r="D74" s="90" t="s">
        <v>144</v>
      </c>
      <c r="E74" s="89">
        <v>0.90194400000000008</v>
      </c>
    </row>
    <row r="75" spans="1:5">
      <c r="A75" s="87" t="s">
        <v>81</v>
      </c>
      <c r="B75" s="87" t="s">
        <v>10</v>
      </c>
      <c r="C75" s="87" t="s">
        <v>9</v>
      </c>
      <c r="D75" s="90" t="s">
        <v>145</v>
      </c>
      <c r="E75" s="89">
        <v>1.5032399999999999</v>
      </c>
    </row>
    <row r="76" spans="1:5">
      <c r="A76" s="87"/>
      <c r="B76" s="87"/>
      <c r="C76" s="87"/>
      <c r="D76" s="90" t="s">
        <v>167</v>
      </c>
      <c r="E76" s="89">
        <v>36.542546000000002</v>
      </c>
    </row>
    <row r="77" spans="1:5">
      <c r="A77" s="87" t="s">
        <v>57</v>
      </c>
      <c r="B77" s="87" t="s">
        <v>18</v>
      </c>
      <c r="C77" s="87" t="s">
        <v>34</v>
      </c>
      <c r="D77" s="90" t="s">
        <v>169</v>
      </c>
      <c r="E77" s="89">
        <v>8.5</v>
      </c>
    </row>
    <row r="78" spans="1:5">
      <c r="A78" s="87" t="s">
        <v>57</v>
      </c>
      <c r="B78" s="87" t="s">
        <v>18</v>
      </c>
      <c r="C78" s="87" t="s">
        <v>9</v>
      </c>
      <c r="D78" s="90" t="s">
        <v>168</v>
      </c>
      <c r="E78" s="89">
        <v>21.712689999999998</v>
      </c>
    </row>
    <row r="79" spans="1:5">
      <c r="A79" s="87" t="s">
        <v>67</v>
      </c>
      <c r="B79" s="87" t="s">
        <v>14</v>
      </c>
      <c r="C79" s="87" t="s">
        <v>14</v>
      </c>
      <c r="D79" s="90" t="s">
        <v>142</v>
      </c>
      <c r="E79" s="89">
        <v>3.1649279999999997</v>
      </c>
    </row>
    <row r="80" spans="1:5">
      <c r="A80" s="87" t="s">
        <v>71</v>
      </c>
      <c r="B80" s="87" t="s">
        <v>38</v>
      </c>
      <c r="C80" s="87" t="s">
        <v>9</v>
      </c>
      <c r="D80" s="90" t="s">
        <v>160</v>
      </c>
      <c r="E80" s="89">
        <v>1.1868479999999999</v>
      </c>
    </row>
    <row r="81" spans="1:5">
      <c r="A81" s="87" t="s">
        <v>81</v>
      </c>
      <c r="B81" s="87" t="s">
        <v>10</v>
      </c>
      <c r="C81" s="87" t="s">
        <v>9</v>
      </c>
      <c r="D81" s="90" t="s">
        <v>145</v>
      </c>
      <c r="E81" s="89">
        <v>1.9780799999999998</v>
      </c>
    </row>
    <row r="82" spans="1:5">
      <c r="A82" s="87"/>
      <c r="B82" s="87"/>
      <c r="C82" s="87"/>
      <c r="D82" s="90" t="s">
        <v>170</v>
      </c>
      <c r="E82" s="89">
        <v>43.128855000000001</v>
      </c>
    </row>
    <row r="83" spans="1:5">
      <c r="A83" s="87" t="s">
        <v>57</v>
      </c>
      <c r="B83" s="87" t="s">
        <v>19</v>
      </c>
      <c r="C83" s="87" t="s">
        <v>58</v>
      </c>
      <c r="D83" s="90" t="s">
        <v>140</v>
      </c>
      <c r="E83" s="89">
        <v>34.420503000000004</v>
      </c>
    </row>
    <row r="84" spans="1:5">
      <c r="A84" s="87" t="s">
        <v>67</v>
      </c>
      <c r="B84" s="87" t="s">
        <v>14</v>
      </c>
      <c r="C84" s="87" t="s">
        <v>14</v>
      </c>
      <c r="D84" s="90" t="s">
        <v>142</v>
      </c>
      <c r="E84" s="89">
        <v>4.3541759999999998</v>
      </c>
    </row>
    <row r="85" spans="1:5">
      <c r="A85" s="87" t="s">
        <v>71</v>
      </c>
      <c r="B85" s="87" t="s">
        <v>16</v>
      </c>
      <c r="C85" s="87" t="s">
        <v>9</v>
      </c>
      <c r="D85" s="90" t="s">
        <v>144</v>
      </c>
      <c r="E85" s="89">
        <v>1.632816</v>
      </c>
    </row>
    <row r="86" spans="1:5">
      <c r="A86" s="87" t="s">
        <v>81</v>
      </c>
      <c r="B86" s="87" t="s">
        <v>10</v>
      </c>
      <c r="C86" s="87" t="s">
        <v>9</v>
      </c>
      <c r="D86" s="90" t="s">
        <v>145</v>
      </c>
      <c r="E86" s="89">
        <v>2.7213599999999998</v>
      </c>
    </row>
    <row r="87" spans="1:5">
      <c r="A87" s="87"/>
      <c r="B87" s="87"/>
      <c r="C87" s="87"/>
      <c r="D87" s="90" t="s">
        <v>171</v>
      </c>
      <c r="E87" s="89">
        <v>42.788276000000003</v>
      </c>
    </row>
    <row r="88" spans="1:5">
      <c r="A88" s="87" t="s">
        <v>57</v>
      </c>
      <c r="B88" s="87" t="s">
        <v>19</v>
      </c>
      <c r="C88" s="87" t="s">
        <v>58</v>
      </c>
      <c r="D88" s="90" t="s">
        <v>140</v>
      </c>
      <c r="E88" s="89">
        <v>33.806515999999995</v>
      </c>
    </row>
    <row r="89" spans="1:5">
      <c r="A89" s="87" t="s">
        <v>67</v>
      </c>
      <c r="B89" s="87" t="s">
        <v>14</v>
      </c>
      <c r="C89" s="87" t="s">
        <v>14</v>
      </c>
      <c r="D89" s="90" t="s">
        <v>142</v>
      </c>
      <c r="E89" s="89">
        <v>4.4908800000000006</v>
      </c>
    </row>
    <row r="90" spans="1:5">
      <c r="A90" s="87" t="s">
        <v>71</v>
      </c>
      <c r="B90" s="87" t="s">
        <v>16</v>
      </c>
      <c r="C90" s="87" t="s">
        <v>10</v>
      </c>
      <c r="D90" s="90" t="s">
        <v>143</v>
      </c>
      <c r="E90" s="89">
        <v>1.68408</v>
      </c>
    </row>
    <row r="91" spans="1:5">
      <c r="A91" s="87" t="s">
        <v>81</v>
      </c>
      <c r="B91" s="87" t="s">
        <v>10</v>
      </c>
      <c r="C91" s="87" t="s">
        <v>9</v>
      </c>
      <c r="D91" s="90" t="s">
        <v>145</v>
      </c>
      <c r="E91" s="89">
        <v>2.8068</v>
      </c>
    </row>
    <row r="92" spans="1:5">
      <c r="A92" s="87"/>
      <c r="B92" s="87"/>
      <c r="C92" s="87"/>
      <c r="D92" s="90" t="s">
        <v>172</v>
      </c>
      <c r="E92" s="89">
        <v>1445.793772</v>
      </c>
    </row>
    <row r="93" spans="1:5">
      <c r="A93" s="87" t="s">
        <v>57</v>
      </c>
      <c r="B93" s="87" t="s">
        <v>11</v>
      </c>
      <c r="C93" s="87" t="s">
        <v>58</v>
      </c>
      <c r="D93" s="90" t="s">
        <v>173</v>
      </c>
      <c r="E93" s="89">
        <v>172.82908399999999</v>
      </c>
    </row>
    <row r="94" spans="1:5">
      <c r="A94" s="87" t="s">
        <v>57</v>
      </c>
      <c r="B94" s="87" t="s">
        <v>11</v>
      </c>
      <c r="C94" s="87" t="s">
        <v>9</v>
      </c>
      <c r="D94" s="90" t="s">
        <v>174</v>
      </c>
      <c r="E94" s="89">
        <v>1142.7884960000001</v>
      </c>
    </row>
    <row r="95" spans="1:5">
      <c r="A95" s="87" t="s">
        <v>67</v>
      </c>
      <c r="B95" s="87" t="s">
        <v>14</v>
      </c>
      <c r="C95" s="87" t="s">
        <v>14</v>
      </c>
      <c r="D95" s="90" t="s">
        <v>142</v>
      </c>
      <c r="E95" s="89">
        <v>53.537280000000003</v>
      </c>
    </row>
    <row r="96" spans="1:5">
      <c r="A96" s="87" t="s">
        <v>71</v>
      </c>
      <c r="B96" s="87" t="s">
        <v>16</v>
      </c>
      <c r="C96" s="87" t="s">
        <v>9</v>
      </c>
      <c r="D96" s="90" t="s">
        <v>144</v>
      </c>
      <c r="E96" s="89">
        <v>20.07648</v>
      </c>
    </row>
    <row r="97" spans="1:5">
      <c r="A97" s="87" t="s">
        <v>71</v>
      </c>
      <c r="B97" s="87" t="s">
        <v>16</v>
      </c>
      <c r="C97" s="87" t="s">
        <v>10</v>
      </c>
      <c r="D97" s="90" t="s">
        <v>143</v>
      </c>
      <c r="E97" s="89">
        <v>8.6631119999999999</v>
      </c>
    </row>
    <row r="98" spans="1:5">
      <c r="A98" s="87" t="s">
        <v>81</v>
      </c>
      <c r="B98" s="87" t="s">
        <v>10</v>
      </c>
      <c r="C98" s="87" t="s">
        <v>9</v>
      </c>
      <c r="D98" s="90" t="s">
        <v>145</v>
      </c>
      <c r="E98" s="89">
        <v>47.899320000000003</v>
      </c>
    </row>
    <row r="99" spans="1:5">
      <c r="A99" s="87"/>
      <c r="B99" s="87"/>
      <c r="C99" s="87"/>
      <c r="D99" s="90" t="s">
        <v>175</v>
      </c>
      <c r="E99" s="89">
        <v>235.72497400000003</v>
      </c>
    </row>
    <row r="100" spans="1:5">
      <c r="A100" s="87" t="s">
        <v>57</v>
      </c>
      <c r="B100" s="87" t="s">
        <v>12</v>
      </c>
      <c r="C100" s="87" t="s">
        <v>34</v>
      </c>
      <c r="D100" s="90" t="s">
        <v>176</v>
      </c>
      <c r="E100" s="89">
        <v>2</v>
      </c>
    </row>
    <row r="101" spans="1:5">
      <c r="A101" s="87" t="s">
        <v>57</v>
      </c>
      <c r="B101" s="87" t="s">
        <v>12</v>
      </c>
      <c r="C101" s="87" t="s">
        <v>9</v>
      </c>
      <c r="D101" s="90" t="s">
        <v>177</v>
      </c>
      <c r="E101" s="89">
        <v>119.285948</v>
      </c>
    </row>
    <row r="102" spans="1:5">
      <c r="A102" s="87" t="s">
        <v>57</v>
      </c>
      <c r="B102" s="87" t="s">
        <v>12</v>
      </c>
      <c r="C102" s="87" t="s">
        <v>58</v>
      </c>
      <c r="D102" s="90" t="s">
        <v>178</v>
      </c>
      <c r="E102" s="89">
        <v>65.100785999999999</v>
      </c>
    </row>
    <row r="103" spans="1:5">
      <c r="A103" s="87" t="s">
        <v>67</v>
      </c>
      <c r="B103" s="87" t="s">
        <v>14</v>
      </c>
      <c r="C103" s="87" t="s">
        <v>14</v>
      </c>
      <c r="D103" s="90" t="s">
        <v>142</v>
      </c>
      <c r="E103" s="89">
        <v>24.669119999999999</v>
      </c>
    </row>
    <row r="104" spans="1:5">
      <c r="A104" s="87" t="s">
        <v>71</v>
      </c>
      <c r="B104" s="87" t="s">
        <v>16</v>
      </c>
      <c r="C104" s="87" t="s">
        <v>10</v>
      </c>
      <c r="D104" s="90" t="s">
        <v>143</v>
      </c>
      <c r="E104" s="89">
        <v>3.7666800000000005</v>
      </c>
    </row>
    <row r="105" spans="1:5">
      <c r="A105" s="87" t="s">
        <v>71</v>
      </c>
      <c r="B105" s="87" t="s">
        <v>16</v>
      </c>
      <c r="C105" s="87" t="s">
        <v>9</v>
      </c>
      <c r="D105" s="90" t="s">
        <v>144</v>
      </c>
      <c r="E105" s="89">
        <v>5.4842399999999998</v>
      </c>
    </row>
    <row r="106" spans="1:5">
      <c r="A106" s="87" t="s">
        <v>81</v>
      </c>
      <c r="B106" s="87" t="s">
        <v>10</v>
      </c>
      <c r="C106" s="87" t="s">
        <v>9</v>
      </c>
      <c r="D106" s="90" t="s">
        <v>145</v>
      </c>
      <c r="E106" s="89">
        <v>15.418200000000001</v>
      </c>
    </row>
    <row r="107" spans="1:5">
      <c r="A107" s="87"/>
      <c r="B107" s="87"/>
      <c r="C107" s="87"/>
      <c r="D107" s="90" t="s">
        <v>179</v>
      </c>
      <c r="E107" s="89">
        <v>710.62563</v>
      </c>
    </row>
    <row r="108" spans="1:5">
      <c r="A108" s="87" t="s">
        <v>57</v>
      </c>
      <c r="B108" s="87" t="s">
        <v>12</v>
      </c>
      <c r="C108" s="87" t="s">
        <v>13</v>
      </c>
      <c r="D108" s="90" t="s">
        <v>180</v>
      </c>
      <c r="E108" s="89">
        <v>595.86713399999996</v>
      </c>
    </row>
    <row r="109" spans="1:5">
      <c r="A109" s="87" t="s">
        <v>67</v>
      </c>
      <c r="B109" s="87" t="s">
        <v>14</v>
      </c>
      <c r="C109" s="87" t="s">
        <v>9</v>
      </c>
      <c r="D109" s="90" t="s">
        <v>508</v>
      </c>
      <c r="E109" s="89">
        <v>8.5047999999999995</v>
      </c>
    </row>
    <row r="110" spans="1:5">
      <c r="A110" s="87" t="s">
        <v>67</v>
      </c>
      <c r="B110" s="87" t="s">
        <v>14</v>
      </c>
      <c r="C110" s="87" t="s">
        <v>14</v>
      </c>
      <c r="D110" s="90" t="s">
        <v>142</v>
      </c>
      <c r="E110" s="89">
        <v>76.726848000000004</v>
      </c>
    </row>
    <row r="111" spans="1:5">
      <c r="A111" s="87" t="s">
        <v>71</v>
      </c>
      <c r="B111" s="87" t="s">
        <v>16</v>
      </c>
      <c r="C111" s="87" t="s">
        <v>9</v>
      </c>
      <c r="D111" s="90" t="s">
        <v>144</v>
      </c>
      <c r="E111" s="89">
        <v>20.947568</v>
      </c>
    </row>
    <row r="112" spans="1:5">
      <c r="A112" s="87" t="s">
        <v>81</v>
      </c>
      <c r="B112" s="87" t="s">
        <v>10</v>
      </c>
      <c r="C112" s="87" t="s">
        <v>9</v>
      </c>
      <c r="D112" s="90" t="s">
        <v>145</v>
      </c>
      <c r="E112" s="89">
        <v>8.5792800000000007</v>
      </c>
    </row>
    <row r="113" spans="1:5">
      <c r="A113" s="87"/>
      <c r="B113" s="87"/>
      <c r="C113" s="87"/>
      <c r="D113" s="90" t="s">
        <v>181</v>
      </c>
      <c r="E113" s="89">
        <v>281.16755599999999</v>
      </c>
    </row>
    <row r="114" spans="1:5">
      <c r="A114" s="87" t="s">
        <v>57</v>
      </c>
      <c r="B114" s="87" t="s">
        <v>14</v>
      </c>
      <c r="C114" s="87" t="s">
        <v>15</v>
      </c>
      <c r="D114" s="90" t="s">
        <v>182</v>
      </c>
      <c r="E114" s="89">
        <v>25.564996000000001</v>
      </c>
    </row>
    <row r="115" spans="1:5">
      <c r="A115" s="87" t="s">
        <v>57</v>
      </c>
      <c r="B115" s="87" t="s">
        <v>14</v>
      </c>
      <c r="C115" s="87" t="s">
        <v>9</v>
      </c>
      <c r="D115" s="90" t="s">
        <v>183</v>
      </c>
      <c r="E115" s="89">
        <v>205.90799999999999</v>
      </c>
    </row>
    <row r="116" spans="1:5">
      <c r="A116" s="87" t="s">
        <v>67</v>
      </c>
      <c r="B116" s="87" t="s">
        <v>14</v>
      </c>
      <c r="C116" s="87" t="s">
        <v>14</v>
      </c>
      <c r="D116" s="90" t="s">
        <v>142</v>
      </c>
      <c r="E116" s="89">
        <v>24.49728</v>
      </c>
    </row>
    <row r="117" spans="1:5">
      <c r="A117" s="87" t="s">
        <v>67</v>
      </c>
      <c r="B117" s="87" t="s">
        <v>14</v>
      </c>
      <c r="C117" s="87" t="s">
        <v>10</v>
      </c>
      <c r="D117" s="90" t="s">
        <v>184</v>
      </c>
      <c r="E117" s="89">
        <v>0.7</v>
      </c>
    </row>
    <row r="118" spans="1:5">
      <c r="A118" s="87" t="s">
        <v>71</v>
      </c>
      <c r="B118" s="87" t="s">
        <v>38</v>
      </c>
      <c r="C118" s="87" t="s">
        <v>9</v>
      </c>
      <c r="D118" s="90" t="s">
        <v>160</v>
      </c>
      <c r="E118" s="89">
        <v>9.1864799999999995</v>
      </c>
    </row>
    <row r="119" spans="1:5">
      <c r="A119" s="87" t="s">
        <v>81</v>
      </c>
      <c r="B119" s="87" t="s">
        <v>10</v>
      </c>
      <c r="C119" s="87" t="s">
        <v>9</v>
      </c>
      <c r="D119" s="90" t="s">
        <v>145</v>
      </c>
      <c r="E119" s="89">
        <v>15.3108</v>
      </c>
    </row>
    <row r="120" spans="1:5">
      <c r="A120" s="87"/>
      <c r="B120" s="87"/>
      <c r="C120" s="87"/>
      <c r="D120" s="90" t="s">
        <v>185</v>
      </c>
      <c r="E120" s="89">
        <v>68.618743999999992</v>
      </c>
    </row>
    <row r="121" spans="1:5">
      <c r="A121" s="87" t="s">
        <v>57</v>
      </c>
      <c r="B121" s="87" t="s">
        <v>11</v>
      </c>
      <c r="C121" s="87" t="s">
        <v>9</v>
      </c>
      <c r="D121" s="90" t="s">
        <v>174</v>
      </c>
      <c r="E121" s="89">
        <v>29.851199999999999</v>
      </c>
    </row>
    <row r="122" spans="1:5">
      <c r="A122" s="87" t="s">
        <v>57</v>
      </c>
      <c r="B122" s="87" t="s">
        <v>11</v>
      </c>
      <c r="C122" s="87" t="s">
        <v>58</v>
      </c>
      <c r="D122" s="90" t="s">
        <v>173</v>
      </c>
      <c r="E122" s="89">
        <v>22.638000000000002</v>
      </c>
    </row>
    <row r="123" spans="1:5">
      <c r="A123" s="87" t="s">
        <v>57</v>
      </c>
      <c r="B123" s="87" t="s">
        <v>18</v>
      </c>
      <c r="C123" s="87" t="s">
        <v>58</v>
      </c>
      <c r="D123" s="90" t="s">
        <v>186</v>
      </c>
      <c r="E123" s="89">
        <v>0.78210600000000008</v>
      </c>
    </row>
    <row r="124" spans="1:5">
      <c r="A124" s="87" t="s">
        <v>57</v>
      </c>
      <c r="B124" s="87" t="s">
        <v>18</v>
      </c>
      <c r="C124" s="87" t="s">
        <v>9</v>
      </c>
      <c r="D124" s="90" t="s">
        <v>168</v>
      </c>
      <c r="E124" s="89">
        <v>0.7492939999999999</v>
      </c>
    </row>
    <row r="125" spans="1:5">
      <c r="A125" s="87" t="s">
        <v>67</v>
      </c>
      <c r="B125" s="87" t="s">
        <v>14</v>
      </c>
      <c r="C125" s="87" t="s">
        <v>10</v>
      </c>
      <c r="D125" s="90" t="s">
        <v>184</v>
      </c>
      <c r="E125" s="89">
        <v>1.3535999999999999</v>
      </c>
    </row>
    <row r="126" spans="1:5">
      <c r="A126" s="87" t="s">
        <v>67</v>
      </c>
      <c r="B126" s="87" t="s">
        <v>14</v>
      </c>
      <c r="C126" s="87" t="s">
        <v>14</v>
      </c>
      <c r="D126" s="90" t="s">
        <v>142</v>
      </c>
      <c r="E126" s="89">
        <v>6.6222719999999997</v>
      </c>
    </row>
    <row r="127" spans="1:5">
      <c r="A127" s="87" t="s">
        <v>71</v>
      </c>
      <c r="B127" s="87" t="s">
        <v>16</v>
      </c>
      <c r="C127" s="87" t="s">
        <v>9</v>
      </c>
      <c r="D127" s="90" t="s">
        <v>144</v>
      </c>
      <c r="E127" s="89">
        <v>1.2150719999999999</v>
      </c>
    </row>
    <row r="128" spans="1:5">
      <c r="A128" s="87" t="s">
        <v>71</v>
      </c>
      <c r="B128" s="87" t="s">
        <v>38</v>
      </c>
      <c r="C128" s="87" t="s">
        <v>9</v>
      </c>
      <c r="D128" s="90" t="s">
        <v>160</v>
      </c>
      <c r="E128" s="89">
        <v>1.2682799999999999</v>
      </c>
    </row>
    <row r="129" spans="1:5">
      <c r="A129" s="87" t="s">
        <v>81</v>
      </c>
      <c r="B129" s="87" t="s">
        <v>10</v>
      </c>
      <c r="C129" s="87" t="s">
        <v>9</v>
      </c>
      <c r="D129" s="90" t="s">
        <v>145</v>
      </c>
      <c r="E129" s="89">
        <v>4.1389199999999997</v>
      </c>
    </row>
    <row r="130" spans="1:5">
      <c r="A130" s="87"/>
      <c r="B130" s="87"/>
      <c r="C130" s="87"/>
      <c r="D130" s="90" t="s">
        <v>187</v>
      </c>
      <c r="E130" s="89">
        <v>234.37738599999997</v>
      </c>
    </row>
    <row r="131" spans="1:5">
      <c r="A131" s="87" t="s">
        <v>57</v>
      </c>
      <c r="B131" s="87" t="s">
        <v>33</v>
      </c>
      <c r="C131" s="87" t="s">
        <v>9</v>
      </c>
      <c r="D131" s="90" t="s">
        <v>189</v>
      </c>
      <c r="E131" s="89">
        <v>173.36819299999999</v>
      </c>
    </row>
    <row r="132" spans="1:5">
      <c r="A132" s="87" t="s">
        <v>57</v>
      </c>
      <c r="B132" s="87" t="s">
        <v>33</v>
      </c>
      <c r="C132" s="87" t="s">
        <v>58</v>
      </c>
      <c r="D132" s="90" t="s">
        <v>188</v>
      </c>
      <c r="E132" s="89">
        <v>1.7210330000000003</v>
      </c>
    </row>
    <row r="133" spans="1:5">
      <c r="A133" s="87" t="s">
        <v>67</v>
      </c>
      <c r="B133" s="87" t="s">
        <v>14</v>
      </c>
      <c r="C133" s="87" t="s">
        <v>14</v>
      </c>
      <c r="D133" s="90" t="s">
        <v>142</v>
      </c>
      <c r="E133" s="89">
        <v>21.583679999999998</v>
      </c>
    </row>
    <row r="134" spans="1:5">
      <c r="A134" s="87" t="s">
        <v>71</v>
      </c>
      <c r="B134" s="87" t="s">
        <v>16</v>
      </c>
      <c r="C134" s="87" t="s">
        <v>9</v>
      </c>
      <c r="D134" s="90" t="s">
        <v>144</v>
      </c>
      <c r="E134" s="89">
        <v>5.3030160000000004</v>
      </c>
    </row>
    <row r="135" spans="1:5">
      <c r="A135" s="87" t="s">
        <v>71</v>
      </c>
      <c r="B135" s="87" t="s">
        <v>16</v>
      </c>
      <c r="C135" s="87" t="s">
        <v>10</v>
      </c>
      <c r="D135" s="90" t="s">
        <v>143</v>
      </c>
      <c r="E135" s="89">
        <v>2.790864</v>
      </c>
    </row>
    <row r="136" spans="1:5">
      <c r="A136" s="87" t="s">
        <v>81</v>
      </c>
      <c r="B136" s="87" t="s">
        <v>10</v>
      </c>
      <c r="C136" s="87" t="s">
        <v>9</v>
      </c>
      <c r="D136" s="90" t="s">
        <v>145</v>
      </c>
      <c r="E136" s="89">
        <v>13.489800000000001</v>
      </c>
    </row>
    <row r="137" spans="1:5">
      <c r="A137" s="87" t="s">
        <v>134</v>
      </c>
      <c r="B137" s="87" t="s">
        <v>9</v>
      </c>
      <c r="C137" s="87" t="s">
        <v>13</v>
      </c>
      <c r="D137" s="90" t="s">
        <v>190</v>
      </c>
      <c r="E137" s="89">
        <v>16.120799999999999</v>
      </c>
    </row>
    <row r="138" spans="1:5">
      <c r="A138" s="87"/>
      <c r="B138" s="87"/>
      <c r="C138" s="87"/>
      <c r="D138" s="90" t="s">
        <v>191</v>
      </c>
      <c r="E138" s="89">
        <v>75.991943000000006</v>
      </c>
    </row>
    <row r="139" spans="1:5">
      <c r="A139" s="87" t="s">
        <v>57</v>
      </c>
      <c r="B139" s="87" t="s">
        <v>61</v>
      </c>
      <c r="C139" s="87" t="s">
        <v>12</v>
      </c>
      <c r="D139" s="90" t="s">
        <v>192</v>
      </c>
      <c r="E139" s="89">
        <v>65.240711000000005</v>
      </c>
    </row>
    <row r="140" spans="1:5">
      <c r="A140" s="87" t="s">
        <v>67</v>
      </c>
      <c r="B140" s="87" t="s">
        <v>14</v>
      </c>
      <c r="C140" s="87" t="s">
        <v>14</v>
      </c>
      <c r="D140" s="90" t="s">
        <v>142</v>
      </c>
      <c r="E140" s="89">
        <v>5.3756159999999999</v>
      </c>
    </row>
    <row r="141" spans="1:5">
      <c r="A141" s="87" t="s">
        <v>71</v>
      </c>
      <c r="B141" s="87" t="s">
        <v>16</v>
      </c>
      <c r="C141" s="87" t="s">
        <v>9</v>
      </c>
      <c r="D141" s="90" t="s">
        <v>144</v>
      </c>
      <c r="E141" s="89">
        <v>2.0158560000000003</v>
      </c>
    </row>
    <row r="142" spans="1:5">
      <c r="A142" s="87" t="s">
        <v>81</v>
      </c>
      <c r="B142" s="87" t="s">
        <v>10</v>
      </c>
      <c r="C142" s="87" t="s">
        <v>9</v>
      </c>
      <c r="D142" s="90" t="s">
        <v>145</v>
      </c>
      <c r="E142" s="89">
        <v>3.3597599999999996</v>
      </c>
    </row>
    <row r="143" spans="1:5">
      <c r="A143" s="87"/>
      <c r="B143" s="87"/>
      <c r="C143" s="87"/>
      <c r="D143" s="90" t="s">
        <v>193</v>
      </c>
      <c r="E143" s="89">
        <v>47.631019000000002</v>
      </c>
    </row>
    <row r="144" spans="1:5">
      <c r="A144" s="87" t="s">
        <v>57</v>
      </c>
      <c r="B144" s="87" t="s">
        <v>11</v>
      </c>
      <c r="C144" s="87" t="s">
        <v>9</v>
      </c>
      <c r="D144" s="90" t="s">
        <v>174</v>
      </c>
      <c r="E144" s="89">
        <v>19.788</v>
      </c>
    </row>
    <row r="145" spans="1:5">
      <c r="A145" s="87" t="s">
        <v>57</v>
      </c>
      <c r="B145" s="87" t="s">
        <v>11</v>
      </c>
      <c r="C145" s="87" t="s">
        <v>58</v>
      </c>
      <c r="D145" s="90" t="s">
        <v>173</v>
      </c>
      <c r="E145" s="89">
        <v>16.040400000000002</v>
      </c>
    </row>
    <row r="146" spans="1:5">
      <c r="A146" s="87" t="s">
        <v>57</v>
      </c>
      <c r="B146" s="87" t="s">
        <v>18</v>
      </c>
      <c r="C146" s="87" t="s">
        <v>9</v>
      </c>
      <c r="D146" s="90" t="s">
        <v>168</v>
      </c>
      <c r="E146" s="89">
        <v>0.58563599999999993</v>
      </c>
    </row>
    <row r="147" spans="1:5">
      <c r="A147" s="87" t="s">
        <v>57</v>
      </c>
      <c r="B147" s="87" t="s">
        <v>18</v>
      </c>
      <c r="C147" s="87" t="s">
        <v>58</v>
      </c>
      <c r="D147" s="90" t="s">
        <v>186</v>
      </c>
      <c r="E147" s="89">
        <v>0.549095</v>
      </c>
    </row>
    <row r="148" spans="1:5">
      <c r="A148" s="87" t="s">
        <v>67</v>
      </c>
      <c r="B148" s="87" t="s">
        <v>14</v>
      </c>
      <c r="C148" s="87" t="s">
        <v>14</v>
      </c>
      <c r="D148" s="90" t="s">
        <v>142</v>
      </c>
      <c r="E148" s="89">
        <v>4.9069440000000002</v>
      </c>
    </row>
    <row r="149" spans="1:5">
      <c r="A149" s="87" t="s">
        <v>67</v>
      </c>
      <c r="B149" s="87" t="s">
        <v>14</v>
      </c>
      <c r="C149" s="87" t="s">
        <v>10</v>
      </c>
      <c r="D149" s="90" t="s">
        <v>184</v>
      </c>
      <c r="E149" s="89">
        <v>0.85399999999999998</v>
      </c>
    </row>
    <row r="150" spans="1:5">
      <c r="A150" s="87" t="s">
        <v>71</v>
      </c>
      <c r="B150" s="87" t="s">
        <v>16</v>
      </c>
      <c r="C150" s="87" t="s">
        <v>10</v>
      </c>
      <c r="D150" s="90" t="s">
        <v>143</v>
      </c>
      <c r="E150" s="89">
        <v>0.89042399999999999</v>
      </c>
    </row>
    <row r="151" spans="1:5">
      <c r="A151" s="87" t="s">
        <v>71</v>
      </c>
      <c r="B151" s="87" t="s">
        <v>16</v>
      </c>
      <c r="C151" s="87" t="s">
        <v>9</v>
      </c>
      <c r="D151" s="90" t="s">
        <v>144</v>
      </c>
      <c r="E151" s="89">
        <v>0.94967999999999997</v>
      </c>
    </row>
    <row r="152" spans="1:5">
      <c r="A152" s="87" t="s">
        <v>81</v>
      </c>
      <c r="B152" s="87" t="s">
        <v>10</v>
      </c>
      <c r="C152" s="87" t="s">
        <v>9</v>
      </c>
      <c r="D152" s="90" t="s">
        <v>145</v>
      </c>
      <c r="E152" s="89">
        <v>3.06684</v>
      </c>
    </row>
    <row r="153" spans="1:5">
      <c r="A153" s="87"/>
      <c r="B153" s="87"/>
      <c r="C153" s="87"/>
      <c r="D153" s="90" t="s">
        <v>194</v>
      </c>
      <c r="E153" s="89">
        <v>66.405186999999998</v>
      </c>
    </row>
    <row r="154" spans="1:5">
      <c r="A154" s="87" t="s">
        <v>57</v>
      </c>
      <c r="B154" s="87" t="s">
        <v>11</v>
      </c>
      <c r="C154" s="87" t="s">
        <v>9</v>
      </c>
      <c r="D154" s="90" t="s">
        <v>174</v>
      </c>
      <c r="E154" s="89">
        <v>4.2</v>
      </c>
    </row>
    <row r="155" spans="1:5">
      <c r="A155" s="87" t="s">
        <v>57</v>
      </c>
      <c r="B155" s="87" t="s">
        <v>11</v>
      </c>
      <c r="C155" s="87" t="s">
        <v>58</v>
      </c>
      <c r="D155" s="90" t="s">
        <v>173</v>
      </c>
      <c r="E155" s="89">
        <v>47.392400000000002</v>
      </c>
    </row>
    <row r="156" spans="1:5">
      <c r="A156" s="87" t="s">
        <v>57</v>
      </c>
      <c r="B156" s="87" t="s">
        <v>18</v>
      </c>
      <c r="C156" s="87" t="s">
        <v>58</v>
      </c>
      <c r="D156" s="90" t="s">
        <v>186</v>
      </c>
      <c r="E156" s="89">
        <v>0.44661999999999996</v>
      </c>
    </row>
    <row r="157" spans="1:5">
      <c r="A157" s="87" t="s">
        <v>57</v>
      </c>
      <c r="B157" s="87" t="s">
        <v>18</v>
      </c>
      <c r="C157" s="87" t="s">
        <v>9</v>
      </c>
      <c r="D157" s="90" t="s">
        <v>168</v>
      </c>
      <c r="E157" s="89">
        <v>1.0885989999999999</v>
      </c>
    </row>
    <row r="158" spans="1:5">
      <c r="A158" s="87" t="s">
        <v>67</v>
      </c>
      <c r="B158" s="87" t="s">
        <v>14</v>
      </c>
      <c r="C158" s="87" t="s">
        <v>14</v>
      </c>
      <c r="D158" s="90" t="s">
        <v>142</v>
      </c>
      <c r="E158" s="89">
        <v>6.6387839999999994</v>
      </c>
    </row>
    <row r="159" spans="1:5">
      <c r="A159" s="87" t="s">
        <v>71</v>
      </c>
      <c r="B159" s="87" t="s">
        <v>16</v>
      </c>
      <c r="C159" s="87" t="s">
        <v>9</v>
      </c>
      <c r="D159" s="90" t="s">
        <v>144</v>
      </c>
      <c r="E159" s="89">
        <v>1.765296</v>
      </c>
    </row>
    <row r="160" spans="1:5">
      <c r="A160" s="87" t="s">
        <v>71</v>
      </c>
      <c r="B160" s="87" t="s">
        <v>16</v>
      </c>
      <c r="C160" s="87" t="s">
        <v>10</v>
      </c>
      <c r="D160" s="90" t="s">
        <v>143</v>
      </c>
      <c r="E160" s="89">
        <v>0.724248</v>
      </c>
    </row>
    <row r="161" spans="1:5">
      <c r="A161" s="87" t="s">
        <v>81</v>
      </c>
      <c r="B161" s="87" t="s">
        <v>10</v>
      </c>
      <c r="C161" s="87" t="s">
        <v>9</v>
      </c>
      <c r="D161" s="90" t="s">
        <v>145</v>
      </c>
      <c r="E161" s="89">
        <v>4.1492399999999998</v>
      </c>
    </row>
    <row r="162" spans="1:5">
      <c r="A162" s="87"/>
      <c r="B162" s="87"/>
      <c r="C162" s="87"/>
      <c r="D162" s="90" t="s">
        <v>195</v>
      </c>
      <c r="E162" s="89">
        <v>44.973471999999994</v>
      </c>
    </row>
    <row r="163" spans="1:5">
      <c r="A163" s="87" t="s">
        <v>57</v>
      </c>
      <c r="B163" s="87" t="s">
        <v>11</v>
      </c>
      <c r="C163" s="87" t="s">
        <v>15</v>
      </c>
      <c r="D163" s="90" t="s">
        <v>196</v>
      </c>
      <c r="E163" s="89">
        <v>37.197856000000002</v>
      </c>
    </row>
    <row r="164" spans="1:5">
      <c r="A164" s="87" t="s">
        <v>67</v>
      </c>
      <c r="B164" s="87" t="s">
        <v>14</v>
      </c>
      <c r="C164" s="87" t="s">
        <v>14</v>
      </c>
      <c r="D164" s="90" t="s">
        <v>142</v>
      </c>
      <c r="E164" s="89">
        <v>3.8878080000000002</v>
      </c>
    </row>
    <row r="165" spans="1:5">
      <c r="A165" s="87" t="s">
        <v>71</v>
      </c>
      <c r="B165" s="87" t="s">
        <v>16</v>
      </c>
      <c r="C165" s="87" t="s">
        <v>10</v>
      </c>
      <c r="D165" s="90" t="s">
        <v>143</v>
      </c>
      <c r="E165" s="89">
        <v>1.4579280000000001</v>
      </c>
    </row>
    <row r="166" spans="1:5">
      <c r="A166" s="87" t="s">
        <v>81</v>
      </c>
      <c r="B166" s="87" t="s">
        <v>10</v>
      </c>
      <c r="C166" s="87" t="s">
        <v>9</v>
      </c>
      <c r="D166" s="90" t="s">
        <v>145</v>
      </c>
      <c r="E166" s="89">
        <v>2.4298799999999998</v>
      </c>
    </row>
    <row r="167" spans="1:5">
      <c r="A167" s="87"/>
      <c r="B167" s="87"/>
      <c r="C167" s="87"/>
      <c r="D167" s="90" t="s">
        <v>197</v>
      </c>
      <c r="E167" s="89">
        <v>296.78551400000003</v>
      </c>
    </row>
    <row r="168" spans="1:5">
      <c r="A168" s="87" t="s">
        <v>57</v>
      </c>
      <c r="B168" s="87" t="s">
        <v>11</v>
      </c>
      <c r="C168" s="87" t="s">
        <v>58</v>
      </c>
      <c r="D168" s="90" t="s">
        <v>173</v>
      </c>
      <c r="E168" s="89">
        <v>296.78551400000003</v>
      </c>
    </row>
    <row r="169" spans="1:5">
      <c r="A169" s="87"/>
      <c r="B169" s="87"/>
      <c r="C169" s="87"/>
      <c r="D169" s="90" t="s">
        <v>198</v>
      </c>
      <c r="E169" s="89">
        <v>380.85757599999999</v>
      </c>
    </row>
    <row r="170" spans="1:5">
      <c r="A170" s="87" t="s">
        <v>57</v>
      </c>
      <c r="B170" s="87" t="s">
        <v>11</v>
      </c>
      <c r="C170" s="87" t="s">
        <v>58</v>
      </c>
      <c r="D170" s="90" t="s">
        <v>173</v>
      </c>
      <c r="E170" s="89">
        <v>364.19479999999999</v>
      </c>
    </row>
    <row r="171" spans="1:5">
      <c r="A171" s="87" t="s">
        <v>57</v>
      </c>
      <c r="B171" s="87" t="s">
        <v>11</v>
      </c>
      <c r="C171" s="87" t="s">
        <v>9</v>
      </c>
      <c r="D171" s="90" t="s">
        <v>174</v>
      </c>
      <c r="E171" s="89">
        <v>9.6760000000000002</v>
      </c>
    </row>
    <row r="172" spans="1:5">
      <c r="A172" s="87" t="s">
        <v>57</v>
      </c>
      <c r="B172" s="87" t="s">
        <v>18</v>
      </c>
      <c r="C172" s="87" t="s">
        <v>58</v>
      </c>
      <c r="D172" s="90" t="s">
        <v>186</v>
      </c>
      <c r="E172" s="89">
        <v>0.52520800000000001</v>
      </c>
    </row>
    <row r="173" spans="1:5">
      <c r="A173" s="87" t="s">
        <v>57</v>
      </c>
      <c r="B173" s="87" t="s">
        <v>18</v>
      </c>
      <c r="C173" s="87" t="s">
        <v>11</v>
      </c>
      <c r="D173" s="90" t="s">
        <v>199</v>
      </c>
      <c r="E173" s="89">
        <v>0.19891199999999998</v>
      </c>
    </row>
    <row r="174" spans="1:5">
      <c r="A174" s="87" t="s">
        <v>67</v>
      </c>
      <c r="B174" s="87" t="s">
        <v>14</v>
      </c>
      <c r="C174" s="87" t="s">
        <v>14</v>
      </c>
      <c r="D174" s="90" t="s">
        <v>142</v>
      </c>
      <c r="E174" s="89">
        <v>3.1313279999999999</v>
      </c>
    </row>
    <row r="175" spans="1:5">
      <c r="A175" s="87" t="s">
        <v>71</v>
      </c>
      <c r="B175" s="87" t="s">
        <v>16</v>
      </c>
      <c r="C175" s="87" t="s">
        <v>10</v>
      </c>
      <c r="D175" s="90" t="s">
        <v>143</v>
      </c>
      <c r="E175" s="89">
        <v>0.85168799999999989</v>
      </c>
    </row>
    <row r="176" spans="1:5">
      <c r="A176" s="87" t="s">
        <v>71</v>
      </c>
      <c r="B176" s="87" t="s">
        <v>16</v>
      </c>
      <c r="C176" s="87" t="s">
        <v>9</v>
      </c>
      <c r="D176" s="90" t="s">
        <v>144</v>
      </c>
      <c r="E176" s="89">
        <v>0.32256000000000001</v>
      </c>
    </row>
    <row r="177" spans="1:5">
      <c r="A177" s="87" t="s">
        <v>81</v>
      </c>
      <c r="B177" s="87" t="s">
        <v>10</v>
      </c>
      <c r="C177" s="87" t="s">
        <v>9</v>
      </c>
      <c r="D177" s="90" t="s">
        <v>145</v>
      </c>
      <c r="E177" s="89">
        <v>1.9570799999999999</v>
      </c>
    </row>
    <row r="178" spans="1:5">
      <c r="A178" s="87"/>
      <c r="B178" s="87"/>
      <c r="C178" s="87"/>
      <c r="D178" s="90" t="s">
        <v>200</v>
      </c>
      <c r="E178" s="89">
        <v>230.72601800000001</v>
      </c>
    </row>
    <row r="179" spans="1:5">
      <c r="A179" s="87" t="s">
        <v>57</v>
      </c>
      <c r="B179" s="87" t="s">
        <v>11</v>
      </c>
      <c r="C179" s="87" t="s">
        <v>58</v>
      </c>
      <c r="D179" s="90" t="s">
        <v>173</v>
      </c>
      <c r="E179" s="89">
        <v>230.72601800000001</v>
      </c>
    </row>
    <row r="180" spans="1:5">
      <c r="A180" s="87"/>
      <c r="B180" s="87"/>
      <c r="C180" s="87"/>
      <c r="D180" s="90" t="s">
        <v>201</v>
      </c>
      <c r="E180" s="89">
        <v>139.73997</v>
      </c>
    </row>
    <row r="181" spans="1:5">
      <c r="A181" s="87" t="s">
        <v>57</v>
      </c>
      <c r="B181" s="87" t="s">
        <v>11</v>
      </c>
      <c r="C181" s="87" t="s">
        <v>58</v>
      </c>
      <c r="D181" s="90" t="s">
        <v>173</v>
      </c>
      <c r="E181" s="89">
        <v>41.812800000000003</v>
      </c>
    </row>
    <row r="182" spans="1:5">
      <c r="A182" s="87" t="s">
        <v>57</v>
      </c>
      <c r="B182" s="87" t="s">
        <v>33</v>
      </c>
      <c r="C182" s="87" t="s">
        <v>13</v>
      </c>
      <c r="D182" s="90" t="s">
        <v>202</v>
      </c>
      <c r="E182" s="89">
        <v>84.547073999999995</v>
      </c>
    </row>
    <row r="183" spans="1:5">
      <c r="A183" s="87" t="s">
        <v>67</v>
      </c>
      <c r="B183" s="87" t="s">
        <v>14</v>
      </c>
      <c r="C183" s="87" t="s">
        <v>14</v>
      </c>
      <c r="D183" s="90" t="s">
        <v>142</v>
      </c>
      <c r="E183" s="89">
        <v>6.690048</v>
      </c>
    </row>
    <row r="184" spans="1:5">
      <c r="A184" s="87" t="s">
        <v>71</v>
      </c>
      <c r="B184" s="87" t="s">
        <v>16</v>
      </c>
      <c r="C184" s="87" t="s">
        <v>10</v>
      </c>
      <c r="D184" s="90" t="s">
        <v>143</v>
      </c>
      <c r="E184" s="89">
        <v>2.5087679999999999</v>
      </c>
    </row>
    <row r="185" spans="1:5">
      <c r="A185" s="87" t="s">
        <v>81</v>
      </c>
      <c r="B185" s="87" t="s">
        <v>10</v>
      </c>
      <c r="C185" s="87" t="s">
        <v>9</v>
      </c>
      <c r="D185" s="90" t="s">
        <v>145</v>
      </c>
      <c r="E185" s="89">
        <v>4.1812800000000001</v>
      </c>
    </row>
    <row r="186" spans="1:5">
      <c r="A186" s="87"/>
      <c r="B186" s="87"/>
      <c r="C186" s="87"/>
      <c r="D186" s="90" t="s">
        <v>203</v>
      </c>
      <c r="E186" s="89">
        <v>185.28133300000002</v>
      </c>
    </row>
    <row r="187" spans="1:5">
      <c r="A187" s="87" t="s">
        <v>57</v>
      </c>
      <c r="B187" s="87" t="s">
        <v>11</v>
      </c>
      <c r="C187" s="87" t="s">
        <v>58</v>
      </c>
      <c r="D187" s="90" t="s">
        <v>173</v>
      </c>
      <c r="E187" s="89">
        <v>173.62251699999999</v>
      </c>
    </row>
    <row r="188" spans="1:5">
      <c r="A188" s="87" t="s">
        <v>71</v>
      </c>
      <c r="B188" s="87" t="s">
        <v>16</v>
      </c>
      <c r="C188" s="87" t="s">
        <v>10</v>
      </c>
      <c r="D188" s="90" t="s">
        <v>143</v>
      </c>
      <c r="E188" s="89">
        <v>4.3720559999999997</v>
      </c>
    </row>
    <row r="189" spans="1:5">
      <c r="A189" s="87" t="s">
        <v>81</v>
      </c>
      <c r="B189" s="87" t="s">
        <v>10</v>
      </c>
      <c r="C189" s="87" t="s">
        <v>9</v>
      </c>
      <c r="D189" s="90" t="s">
        <v>145</v>
      </c>
      <c r="E189" s="89">
        <v>7.286760000000001</v>
      </c>
    </row>
    <row r="190" spans="1:5">
      <c r="A190" s="87"/>
      <c r="B190" s="87"/>
      <c r="C190" s="87"/>
      <c r="D190" s="90" t="s">
        <v>204</v>
      </c>
      <c r="E190" s="89">
        <v>511.53037300000005</v>
      </c>
    </row>
    <row r="191" spans="1:5">
      <c r="A191" s="87" t="s">
        <v>57</v>
      </c>
      <c r="B191" s="87" t="s">
        <v>9</v>
      </c>
      <c r="C191" s="87" t="s">
        <v>9</v>
      </c>
      <c r="D191" s="90" t="s">
        <v>206</v>
      </c>
      <c r="E191" s="89">
        <v>324.19300499999997</v>
      </c>
    </row>
    <row r="192" spans="1:5">
      <c r="A192" s="87" t="s">
        <v>57</v>
      </c>
      <c r="B192" s="87" t="s">
        <v>9</v>
      </c>
      <c r="C192" s="87" t="s">
        <v>58</v>
      </c>
      <c r="D192" s="90" t="s">
        <v>207</v>
      </c>
      <c r="E192" s="89">
        <v>37.456440000000001</v>
      </c>
    </row>
    <row r="193" spans="1:5">
      <c r="A193" s="87" t="s">
        <v>57</v>
      </c>
      <c r="B193" s="87" t="s">
        <v>9</v>
      </c>
      <c r="C193" s="87" t="s">
        <v>12</v>
      </c>
      <c r="D193" s="90" t="s">
        <v>208</v>
      </c>
      <c r="E193" s="89">
        <v>63</v>
      </c>
    </row>
    <row r="194" spans="1:5">
      <c r="A194" s="87" t="s">
        <v>57</v>
      </c>
      <c r="B194" s="87" t="s">
        <v>9</v>
      </c>
      <c r="C194" s="87" t="s">
        <v>13</v>
      </c>
      <c r="D194" s="90" t="s">
        <v>205</v>
      </c>
      <c r="E194" s="89">
        <v>20</v>
      </c>
    </row>
    <row r="195" spans="1:5">
      <c r="A195" s="87" t="s">
        <v>67</v>
      </c>
      <c r="B195" s="87" t="s">
        <v>14</v>
      </c>
      <c r="C195" s="87" t="s">
        <v>14</v>
      </c>
      <c r="D195" s="90" t="s">
        <v>142</v>
      </c>
      <c r="E195" s="89">
        <v>31.390464000000001</v>
      </c>
    </row>
    <row r="196" spans="1:5">
      <c r="A196" s="87" t="s">
        <v>67</v>
      </c>
      <c r="B196" s="87" t="s">
        <v>14</v>
      </c>
      <c r="C196" s="87" t="s">
        <v>9</v>
      </c>
      <c r="D196" s="90" t="s">
        <v>508</v>
      </c>
      <c r="E196" s="89">
        <v>4.0999999999999996</v>
      </c>
    </row>
    <row r="197" spans="1:5">
      <c r="A197" s="87" t="s">
        <v>71</v>
      </c>
      <c r="B197" s="87" t="s">
        <v>16</v>
      </c>
      <c r="C197" s="87" t="s">
        <v>10</v>
      </c>
      <c r="D197" s="90" t="s">
        <v>143</v>
      </c>
      <c r="E197" s="89">
        <v>2.1671999999999998</v>
      </c>
    </row>
    <row r="198" spans="1:5">
      <c r="A198" s="87" t="s">
        <v>71</v>
      </c>
      <c r="B198" s="87" t="s">
        <v>16</v>
      </c>
      <c r="C198" s="87" t="s">
        <v>9</v>
      </c>
      <c r="D198" s="90" t="s">
        <v>144</v>
      </c>
      <c r="E198" s="89">
        <v>9.6042240000000003</v>
      </c>
    </row>
    <row r="199" spans="1:5">
      <c r="A199" s="87" t="s">
        <v>81</v>
      </c>
      <c r="B199" s="87" t="s">
        <v>10</v>
      </c>
      <c r="C199" s="87" t="s">
        <v>9</v>
      </c>
      <c r="D199" s="90" t="s">
        <v>145</v>
      </c>
      <c r="E199" s="89">
        <v>19.619039999999998</v>
      </c>
    </row>
    <row r="200" spans="1:5">
      <c r="A200" s="87"/>
      <c r="B200" s="87"/>
      <c r="C200" s="87"/>
      <c r="D200" s="90" t="s">
        <v>209</v>
      </c>
      <c r="E200" s="89">
        <v>363.19239300000004</v>
      </c>
    </row>
    <row r="201" spans="1:5">
      <c r="A201" s="87" t="s">
        <v>57</v>
      </c>
      <c r="B201" s="87" t="s">
        <v>10</v>
      </c>
      <c r="C201" s="87" t="s">
        <v>12</v>
      </c>
      <c r="D201" s="90" t="s">
        <v>212</v>
      </c>
      <c r="E201" s="89">
        <v>43</v>
      </c>
    </row>
    <row r="202" spans="1:5">
      <c r="A202" s="87" t="s">
        <v>57</v>
      </c>
      <c r="B202" s="87" t="s">
        <v>10</v>
      </c>
      <c r="C202" s="87" t="s">
        <v>58</v>
      </c>
      <c r="D202" s="90" t="s">
        <v>211</v>
      </c>
      <c r="E202" s="89">
        <v>36.158530999999996</v>
      </c>
    </row>
    <row r="203" spans="1:5">
      <c r="A203" s="87" t="s">
        <v>57</v>
      </c>
      <c r="B203" s="87" t="s">
        <v>10</v>
      </c>
      <c r="C203" s="87" t="s">
        <v>9</v>
      </c>
      <c r="D203" s="90" t="s">
        <v>213</v>
      </c>
      <c r="E203" s="89">
        <v>223.264838</v>
      </c>
    </row>
    <row r="204" spans="1:5">
      <c r="A204" s="87" t="s">
        <v>57</v>
      </c>
      <c r="B204" s="87" t="s">
        <v>10</v>
      </c>
      <c r="C204" s="87" t="s">
        <v>14</v>
      </c>
      <c r="D204" s="90" t="s">
        <v>210</v>
      </c>
      <c r="E204" s="89">
        <v>10</v>
      </c>
    </row>
    <row r="205" spans="1:5">
      <c r="A205" s="87" t="s">
        <v>67</v>
      </c>
      <c r="B205" s="87" t="s">
        <v>14</v>
      </c>
      <c r="C205" s="87" t="s">
        <v>14</v>
      </c>
      <c r="D205" s="90" t="s">
        <v>142</v>
      </c>
      <c r="E205" s="89">
        <v>25.384512000000001</v>
      </c>
    </row>
    <row r="206" spans="1:5">
      <c r="A206" s="87" t="s">
        <v>71</v>
      </c>
      <c r="B206" s="87" t="s">
        <v>16</v>
      </c>
      <c r="C206" s="87" t="s">
        <v>9</v>
      </c>
      <c r="D206" s="90" t="s">
        <v>144</v>
      </c>
      <c r="E206" s="89">
        <v>7.4270880000000004</v>
      </c>
    </row>
    <row r="207" spans="1:5">
      <c r="A207" s="87" t="s">
        <v>71</v>
      </c>
      <c r="B207" s="87" t="s">
        <v>16</v>
      </c>
      <c r="C207" s="87" t="s">
        <v>10</v>
      </c>
      <c r="D207" s="90" t="s">
        <v>143</v>
      </c>
      <c r="E207" s="89">
        <v>2.092104</v>
      </c>
    </row>
    <row r="208" spans="1:5">
      <c r="A208" s="87" t="s">
        <v>81</v>
      </c>
      <c r="B208" s="87" t="s">
        <v>10</v>
      </c>
      <c r="C208" s="87" t="s">
        <v>9</v>
      </c>
      <c r="D208" s="90" t="s">
        <v>145</v>
      </c>
      <c r="E208" s="89">
        <v>12.37848</v>
      </c>
    </row>
    <row r="209" spans="1:5">
      <c r="A209" s="87" t="s">
        <v>81</v>
      </c>
      <c r="B209" s="87" t="s">
        <v>11</v>
      </c>
      <c r="C209" s="87" t="s">
        <v>10</v>
      </c>
      <c r="D209" s="90" t="s">
        <v>214</v>
      </c>
      <c r="E209" s="89">
        <v>3.4868399999999999</v>
      </c>
    </row>
    <row r="210" spans="1:5">
      <c r="A210" s="87"/>
      <c r="B210" s="87"/>
      <c r="C210" s="87"/>
      <c r="D210" s="90" t="s">
        <v>215</v>
      </c>
      <c r="E210" s="89">
        <v>10249.641949999999</v>
      </c>
    </row>
    <row r="211" spans="1:5">
      <c r="A211" s="87" t="s">
        <v>62</v>
      </c>
      <c r="B211" s="87" t="s">
        <v>10</v>
      </c>
      <c r="C211" s="87" t="s">
        <v>58</v>
      </c>
      <c r="D211" s="90" t="s">
        <v>217</v>
      </c>
      <c r="E211" s="89">
        <v>535.35462199999995</v>
      </c>
    </row>
    <row r="212" spans="1:5">
      <c r="A212" s="87" t="s">
        <v>62</v>
      </c>
      <c r="B212" s="87" t="s">
        <v>10</v>
      </c>
      <c r="C212" s="87" t="s">
        <v>34</v>
      </c>
      <c r="D212" s="90" t="s">
        <v>218</v>
      </c>
      <c r="E212" s="89">
        <v>1925.2</v>
      </c>
    </row>
    <row r="213" spans="1:5">
      <c r="A213" s="87" t="s">
        <v>62</v>
      </c>
      <c r="B213" s="87" t="s">
        <v>10</v>
      </c>
      <c r="C213" s="87" t="s">
        <v>9</v>
      </c>
      <c r="D213" s="90" t="s">
        <v>216</v>
      </c>
      <c r="E213" s="89">
        <v>6980.8997439999994</v>
      </c>
    </row>
    <row r="214" spans="1:5">
      <c r="A214" s="87" t="s">
        <v>67</v>
      </c>
      <c r="B214" s="87" t="s">
        <v>14</v>
      </c>
      <c r="C214" s="87" t="s">
        <v>9</v>
      </c>
      <c r="D214" s="90" t="s">
        <v>508</v>
      </c>
      <c r="E214" s="89">
        <v>48.935200000000002</v>
      </c>
    </row>
    <row r="215" spans="1:5">
      <c r="A215" s="87" t="s">
        <v>67</v>
      </c>
      <c r="B215" s="87" t="s">
        <v>14</v>
      </c>
      <c r="C215" s="87" t="s">
        <v>14</v>
      </c>
      <c r="D215" s="90" t="s">
        <v>142</v>
      </c>
      <c r="E215" s="89">
        <v>552.18355199999996</v>
      </c>
    </row>
    <row r="216" spans="1:5">
      <c r="A216" s="87" t="s">
        <v>71</v>
      </c>
      <c r="B216" s="87" t="s">
        <v>16</v>
      </c>
      <c r="C216" s="87" t="s">
        <v>9</v>
      </c>
      <c r="D216" s="90" t="s">
        <v>144</v>
      </c>
      <c r="E216" s="89">
        <v>183.70447200000001</v>
      </c>
    </row>
    <row r="217" spans="1:5">
      <c r="A217" s="87" t="s">
        <v>71</v>
      </c>
      <c r="B217" s="87" t="s">
        <v>16</v>
      </c>
      <c r="C217" s="87" t="s">
        <v>10</v>
      </c>
      <c r="D217" s="90" t="s">
        <v>143</v>
      </c>
      <c r="E217" s="89">
        <v>23.364360000000001</v>
      </c>
    </row>
    <row r="218" spans="1:5">
      <c r="A218" s="87"/>
      <c r="B218" s="87"/>
      <c r="C218" s="87"/>
      <c r="D218" s="90" t="s">
        <v>219</v>
      </c>
      <c r="E218" s="89">
        <v>1874.1802339999999</v>
      </c>
    </row>
    <row r="219" spans="1:5">
      <c r="A219" s="87" t="s">
        <v>62</v>
      </c>
      <c r="B219" s="87" t="s">
        <v>12</v>
      </c>
      <c r="C219" s="87" t="s">
        <v>58</v>
      </c>
      <c r="D219" s="90" t="s">
        <v>221</v>
      </c>
      <c r="E219" s="89">
        <v>211.63261900000001</v>
      </c>
    </row>
    <row r="220" spans="1:5">
      <c r="A220" s="87" t="s">
        <v>62</v>
      </c>
      <c r="B220" s="87" t="s">
        <v>12</v>
      </c>
      <c r="C220" s="87" t="s">
        <v>34</v>
      </c>
      <c r="D220" s="90" t="s">
        <v>222</v>
      </c>
      <c r="E220" s="89">
        <v>819.7</v>
      </c>
    </row>
    <row r="221" spans="1:5">
      <c r="A221" s="87" t="s">
        <v>62</v>
      </c>
      <c r="B221" s="87" t="s">
        <v>12</v>
      </c>
      <c r="C221" s="87" t="s">
        <v>9</v>
      </c>
      <c r="D221" s="90" t="s">
        <v>220</v>
      </c>
      <c r="E221" s="89">
        <v>658.09177499999998</v>
      </c>
    </row>
    <row r="222" spans="1:5">
      <c r="A222" s="87" t="s">
        <v>67</v>
      </c>
      <c r="B222" s="87" t="s">
        <v>14</v>
      </c>
      <c r="C222" s="87" t="s">
        <v>14</v>
      </c>
      <c r="D222" s="90" t="s">
        <v>142</v>
      </c>
      <c r="E222" s="89">
        <v>92.377919999999989</v>
      </c>
    </row>
    <row r="223" spans="1:5">
      <c r="A223" s="87" t="s">
        <v>71</v>
      </c>
      <c r="B223" s="87" t="s">
        <v>16</v>
      </c>
      <c r="C223" s="87" t="s">
        <v>10</v>
      </c>
      <c r="D223" s="90" t="s">
        <v>143</v>
      </c>
      <c r="E223" s="89">
        <v>12.244896000000001</v>
      </c>
    </row>
    <row r="224" spans="1:5">
      <c r="A224" s="87" t="s">
        <v>71</v>
      </c>
      <c r="B224" s="87" t="s">
        <v>16</v>
      </c>
      <c r="C224" s="87" t="s">
        <v>9</v>
      </c>
      <c r="D224" s="90" t="s">
        <v>144</v>
      </c>
      <c r="E224" s="89">
        <v>22.396823999999999</v>
      </c>
    </row>
    <row r="225" spans="1:5">
      <c r="A225" s="87" t="s">
        <v>81</v>
      </c>
      <c r="B225" s="87" t="s">
        <v>10</v>
      </c>
      <c r="C225" s="87" t="s">
        <v>9</v>
      </c>
      <c r="D225" s="90" t="s">
        <v>145</v>
      </c>
      <c r="E225" s="89">
        <v>57.736199999999997</v>
      </c>
    </row>
    <row r="226" spans="1:5">
      <c r="A226" s="87"/>
      <c r="B226" s="87"/>
      <c r="C226" s="87"/>
      <c r="D226" s="90" t="s">
        <v>223</v>
      </c>
      <c r="E226" s="89">
        <v>2881.075918</v>
      </c>
    </row>
    <row r="227" spans="1:5">
      <c r="A227" s="87" t="s">
        <v>62</v>
      </c>
      <c r="B227" s="87" t="s">
        <v>14</v>
      </c>
      <c r="C227" s="87" t="s">
        <v>34</v>
      </c>
      <c r="D227" s="90" t="s">
        <v>226</v>
      </c>
      <c r="E227" s="89">
        <v>161</v>
      </c>
    </row>
    <row r="228" spans="1:5">
      <c r="A228" s="87" t="s">
        <v>62</v>
      </c>
      <c r="B228" s="87" t="s">
        <v>14</v>
      </c>
      <c r="C228" s="87" t="s">
        <v>9</v>
      </c>
      <c r="D228" s="90" t="s">
        <v>225</v>
      </c>
      <c r="E228" s="89">
        <v>1989.030086</v>
      </c>
    </row>
    <row r="229" spans="1:5">
      <c r="A229" s="87" t="s">
        <v>62</v>
      </c>
      <c r="B229" s="87" t="s">
        <v>14</v>
      </c>
      <c r="C229" s="87" t="s">
        <v>58</v>
      </c>
      <c r="D229" s="90" t="s">
        <v>224</v>
      </c>
      <c r="E229" s="89">
        <v>365.342152</v>
      </c>
    </row>
    <row r="230" spans="1:5">
      <c r="A230" s="87" t="s">
        <v>67</v>
      </c>
      <c r="B230" s="87" t="s">
        <v>14</v>
      </c>
      <c r="C230" s="87" t="s">
        <v>9</v>
      </c>
      <c r="D230" s="90" t="s">
        <v>508</v>
      </c>
      <c r="E230" s="89">
        <v>6.8</v>
      </c>
    </row>
    <row r="231" spans="1:5">
      <c r="A231" s="87" t="s">
        <v>67</v>
      </c>
      <c r="B231" s="87" t="s">
        <v>14</v>
      </c>
      <c r="C231" s="87" t="s">
        <v>14</v>
      </c>
      <c r="D231" s="90" t="s">
        <v>142</v>
      </c>
      <c r="E231" s="89">
        <v>179.45184</v>
      </c>
    </row>
    <row r="232" spans="1:5">
      <c r="A232" s="87" t="s">
        <v>71</v>
      </c>
      <c r="B232" s="87" t="s">
        <v>38</v>
      </c>
      <c r="C232" s="87" t="s">
        <v>9</v>
      </c>
      <c r="D232" s="90" t="s">
        <v>160</v>
      </c>
      <c r="E232" s="89">
        <v>67.294440000000009</v>
      </c>
    </row>
    <row r="233" spans="1:5">
      <c r="A233" s="87" t="s">
        <v>81</v>
      </c>
      <c r="B233" s="87" t="s">
        <v>10</v>
      </c>
      <c r="C233" s="87" t="s">
        <v>9</v>
      </c>
      <c r="D233" s="90" t="s">
        <v>145</v>
      </c>
      <c r="E233" s="89">
        <v>112.1574</v>
      </c>
    </row>
    <row r="234" spans="1:5">
      <c r="A234" s="87"/>
      <c r="B234" s="87"/>
      <c r="C234" s="87"/>
      <c r="D234" s="90" t="s">
        <v>227</v>
      </c>
      <c r="E234" s="89">
        <v>510.14360999999997</v>
      </c>
    </row>
    <row r="235" spans="1:5">
      <c r="A235" s="87" t="s">
        <v>62</v>
      </c>
      <c r="B235" s="87" t="s">
        <v>15</v>
      </c>
      <c r="C235" s="87" t="s">
        <v>9</v>
      </c>
      <c r="D235" s="90" t="s">
        <v>229</v>
      </c>
      <c r="E235" s="89">
        <v>403.27302599999996</v>
      </c>
    </row>
    <row r="236" spans="1:5">
      <c r="A236" s="87" t="s">
        <v>62</v>
      </c>
      <c r="B236" s="87" t="s">
        <v>15</v>
      </c>
      <c r="C236" s="87" t="s">
        <v>12</v>
      </c>
      <c r="D236" s="90" t="s">
        <v>228</v>
      </c>
      <c r="E236" s="89">
        <v>1.356984</v>
      </c>
    </row>
    <row r="237" spans="1:5">
      <c r="A237" s="87" t="s">
        <v>67</v>
      </c>
      <c r="B237" s="87" t="s">
        <v>14</v>
      </c>
      <c r="C237" s="87" t="s">
        <v>14</v>
      </c>
      <c r="D237" s="90" t="s">
        <v>142</v>
      </c>
      <c r="E237" s="89">
        <v>52.756799999999998</v>
      </c>
    </row>
    <row r="238" spans="1:5">
      <c r="A238" s="87" t="s">
        <v>71</v>
      </c>
      <c r="B238" s="87" t="s">
        <v>16</v>
      </c>
      <c r="C238" s="87" t="s">
        <v>10</v>
      </c>
      <c r="D238" s="90" t="s">
        <v>143</v>
      </c>
      <c r="E238" s="89">
        <v>6.7849199999999996</v>
      </c>
    </row>
    <row r="239" spans="1:5">
      <c r="A239" s="87" t="s">
        <v>71</v>
      </c>
      <c r="B239" s="87" t="s">
        <v>16</v>
      </c>
      <c r="C239" s="87" t="s">
        <v>9</v>
      </c>
      <c r="D239" s="90" t="s">
        <v>144</v>
      </c>
      <c r="E239" s="89">
        <v>12.99888</v>
      </c>
    </row>
    <row r="240" spans="1:5">
      <c r="A240" s="87" t="s">
        <v>81</v>
      </c>
      <c r="B240" s="87" t="s">
        <v>10</v>
      </c>
      <c r="C240" s="87" t="s">
        <v>9</v>
      </c>
      <c r="D240" s="90" t="s">
        <v>145</v>
      </c>
      <c r="E240" s="89">
        <v>32.972999999999999</v>
      </c>
    </row>
    <row r="241" spans="1:5">
      <c r="A241" s="87"/>
      <c r="B241" s="87"/>
      <c r="C241" s="87"/>
      <c r="D241" s="90" t="s">
        <v>230</v>
      </c>
      <c r="E241" s="89">
        <v>2835.2490699999998</v>
      </c>
    </row>
    <row r="242" spans="1:5">
      <c r="A242" s="87" t="s">
        <v>57</v>
      </c>
      <c r="B242" s="87" t="s">
        <v>15</v>
      </c>
      <c r="C242" s="87" t="s">
        <v>34</v>
      </c>
      <c r="D242" s="90" t="s">
        <v>234</v>
      </c>
      <c r="E242" s="89">
        <v>5</v>
      </c>
    </row>
    <row r="243" spans="1:5">
      <c r="A243" s="87" t="s">
        <v>57</v>
      </c>
      <c r="B243" s="87" t="s">
        <v>15</v>
      </c>
      <c r="C243" s="87" t="s">
        <v>9</v>
      </c>
      <c r="D243" s="90" t="s">
        <v>232</v>
      </c>
      <c r="E243" s="89">
        <v>597.30166799999995</v>
      </c>
    </row>
    <row r="244" spans="1:5">
      <c r="A244" s="87" t="s">
        <v>57</v>
      </c>
      <c r="B244" s="87" t="s">
        <v>15</v>
      </c>
      <c r="C244" s="87" t="s">
        <v>58</v>
      </c>
      <c r="D244" s="90" t="s">
        <v>231</v>
      </c>
      <c r="E244" s="89">
        <v>1657.2642020000001</v>
      </c>
    </row>
    <row r="245" spans="1:5">
      <c r="A245" s="87" t="s">
        <v>57</v>
      </c>
      <c r="B245" s="87" t="s">
        <v>15</v>
      </c>
      <c r="C245" s="87" t="s">
        <v>15</v>
      </c>
      <c r="D245" s="90" t="s">
        <v>233</v>
      </c>
      <c r="E245" s="89">
        <v>220</v>
      </c>
    </row>
    <row r="246" spans="1:5">
      <c r="A246" s="87" t="s">
        <v>67</v>
      </c>
      <c r="B246" s="87" t="s">
        <v>14</v>
      </c>
      <c r="C246" s="87" t="s">
        <v>10</v>
      </c>
      <c r="D246" s="90" t="s">
        <v>184</v>
      </c>
      <c r="E246" s="89">
        <v>3.2</v>
      </c>
    </row>
    <row r="247" spans="1:5">
      <c r="A247" s="87" t="s">
        <v>67</v>
      </c>
      <c r="B247" s="87" t="s">
        <v>14</v>
      </c>
      <c r="C247" s="87" t="s">
        <v>14</v>
      </c>
      <c r="D247" s="90" t="s">
        <v>142</v>
      </c>
      <c r="E247" s="89">
        <v>176.24160000000001</v>
      </c>
    </row>
    <row r="248" spans="1:5">
      <c r="A248" s="87" t="s">
        <v>71</v>
      </c>
      <c r="B248" s="87" t="s">
        <v>16</v>
      </c>
      <c r="C248" s="87" t="s">
        <v>10</v>
      </c>
      <c r="D248" s="90" t="s">
        <v>143</v>
      </c>
      <c r="E248" s="89">
        <v>57.417407999999995</v>
      </c>
    </row>
    <row r="249" spans="1:5">
      <c r="A249" s="87" t="s">
        <v>71</v>
      </c>
      <c r="B249" s="87" t="s">
        <v>16</v>
      </c>
      <c r="C249" s="87" t="s">
        <v>9</v>
      </c>
      <c r="D249" s="90" t="s">
        <v>144</v>
      </c>
      <c r="E249" s="89">
        <v>8.6731920000000002</v>
      </c>
    </row>
    <row r="250" spans="1:5">
      <c r="A250" s="87" t="s">
        <v>81</v>
      </c>
      <c r="B250" s="87" t="s">
        <v>10</v>
      </c>
      <c r="C250" s="87" t="s">
        <v>9</v>
      </c>
      <c r="D250" s="90" t="s">
        <v>145</v>
      </c>
      <c r="E250" s="89">
        <v>110.151</v>
      </c>
    </row>
    <row r="251" spans="1:5">
      <c r="A251" s="87"/>
      <c r="B251" s="87"/>
      <c r="C251" s="87"/>
      <c r="D251" s="90" t="s">
        <v>235</v>
      </c>
      <c r="E251" s="89">
        <v>112.60060300000001</v>
      </c>
    </row>
    <row r="252" spans="1:5">
      <c r="A252" s="87" t="s">
        <v>57</v>
      </c>
      <c r="B252" s="87" t="s">
        <v>15</v>
      </c>
      <c r="C252" s="87" t="s">
        <v>58</v>
      </c>
      <c r="D252" s="90" t="s">
        <v>231</v>
      </c>
      <c r="E252" s="89">
        <v>86.047770999999997</v>
      </c>
    </row>
    <row r="253" spans="1:5">
      <c r="A253" s="87" t="s">
        <v>67</v>
      </c>
      <c r="B253" s="87" t="s">
        <v>14</v>
      </c>
      <c r="C253" s="87" t="s">
        <v>14</v>
      </c>
      <c r="D253" s="90" t="s">
        <v>142</v>
      </c>
      <c r="E253" s="89">
        <v>13.276416000000001</v>
      </c>
    </row>
    <row r="254" spans="1:5">
      <c r="A254" s="87" t="s">
        <v>71</v>
      </c>
      <c r="B254" s="87" t="s">
        <v>16</v>
      </c>
      <c r="C254" s="87" t="s">
        <v>10</v>
      </c>
      <c r="D254" s="90" t="s">
        <v>143</v>
      </c>
      <c r="E254" s="89">
        <v>4.978656</v>
      </c>
    </row>
    <row r="255" spans="1:5">
      <c r="A255" s="87" t="s">
        <v>81</v>
      </c>
      <c r="B255" s="87" t="s">
        <v>10</v>
      </c>
      <c r="C255" s="87" t="s">
        <v>9</v>
      </c>
      <c r="D255" s="90" t="s">
        <v>145</v>
      </c>
      <c r="E255" s="89">
        <v>8.2977600000000002</v>
      </c>
    </row>
    <row r="256" spans="1:5">
      <c r="A256" s="87"/>
      <c r="B256" s="87"/>
      <c r="C256" s="87"/>
      <c r="D256" s="90" t="s">
        <v>236</v>
      </c>
      <c r="E256" s="89">
        <v>69.096268999999992</v>
      </c>
    </row>
    <row r="257" spans="1:5">
      <c r="A257" s="87" t="s">
        <v>57</v>
      </c>
      <c r="B257" s="87" t="s">
        <v>15</v>
      </c>
      <c r="C257" s="87" t="s">
        <v>58</v>
      </c>
      <c r="D257" s="90" t="s">
        <v>231</v>
      </c>
      <c r="E257" s="89">
        <v>52.802381000000004</v>
      </c>
    </row>
    <row r="258" spans="1:5">
      <c r="A258" s="87" t="s">
        <v>67</v>
      </c>
      <c r="B258" s="87" t="s">
        <v>14</v>
      </c>
      <c r="C258" s="87" t="s">
        <v>14</v>
      </c>
      <c r="D258" s="90" t="s">
        <v>142</v>
      </c>
      <c r="E258" s="89">
        <v>8.1469439999999995</v>
      </c>
    </row>
    <row r="259" spans="1:5">
      <c r="A259" s="87" t="s">
        <v>71</v>
      </c>
      <c r="B259" s="87" t="s">
        <v>38</v>
      </c>
      <c r="C259" s="87" t="s">
        <v>9</v>
      </c>
      <c r="D259" s="90" t="s">
        <v>160</v>
      </c>
      <c r="E259" s="89">
        <v>3.055104</v>
      </c>
    </row>
    <row r="260" spans="1:5">
      <c r="A260" s="87" t="s">
        <v>81</v>
      </c>
      <c r="B260" s="87" t="s">
        <v>10</v>
      </c>
      <c r="C260" s="87" t="s">
        <v>9</v>
      </c>
      <c r="D260" s="90" t="s">
        <v>145</v>
      </c>
      <c r="E260" s="89">
        <v>5.0918400000000004</v>
      </c>
    </row>
    <row r="261" spans="1:5">
      <c r="A261" s="87"/>
      <c r="B261" s="87"/>
      <c r="C261" s="87"/>
      <c r="D261" s="90" t="s">
        <v>237</v>
      </c>
      <c r="E261" s="89">
        <v>64.164525999999995</v>
      </c>
    </row>
    <row r="262" spans="1:5">
      <c r="A262" s="87" t="s">
        <v>57</v>
      </c>
      <c r="B262" s="87" t="s">
        <v>15</v>
      </c>
      <c r="C262" s="87" t="s">
        <v>58</v>
      </c>
      <c r="D262" s="90" t="s">
        <v>231</v>
      </c>
      <c r="E262" s="89">
        <v>50.495662000000003</v>
      </c>
    </row>
    <row r="263" spans="1:5">
      <c r="A263" s="87" t="s">
        <v>67</v>
      </c>
      <c r="B263" s="87" t="s">
        <v>14</v>
      </c>
      <c r="C263" s="87" t="s">
        <v>14</v>
      </c>
      <c r="D263" s="90" t="s">
        <v>142</v>
      </c>
      <c r="E263" s="89">
        <v>6.8344320000000005</v>
      </c>
    </row>
    <row r="264" spans="1:5">
      <c r="A264" s="87" t="s">
        <v>71</v>
      </c>
      <c r="B264" s="87" t="s">
        <v>16</v>
      </c>
      <c r="C264" s="87" t="s">
        <v>10</v>
      </c>
      <c r="D264" s="90" t="s">
        <v>143</v>
      </c>
      <c r="E264" s="89">
        <v>2.5629119999999999</v>
      </c>
    </row>
    <row r="265" spans="1:5">
      <c r="A265" s="87" t="s">
        <v>81</v>
      </c>
      <c r="B265" s="87" t="s">
        <v>10</v>
      </c>
      <c r="C265" s="87" t="s">
        <v>9</v>
      </c>
      <c r="D265" s="90" t="s">
        <v>145</v>
      </c>
      <c r="E265" s="89">
        <v>4.2715199999999998</v>
      </c>
    </row>
    <row r="266" spans="1:5">
      <c r="A266" s="87"/>
      <c r="B266" s="87"/>
      <c r="C266" s="87"/>
      <c r="D266" s="90" t="s">
        <v>238</v>
      </c>
      <c r="E266" s="89">
        <v>75.735619</v>
      </c>
    </row>
    <row r="267" spans="1:5">
      <c r="A267" s="87" t="s">
        <v>57</v>
      </c>
      <c r="B267" s="87" t="s">
        <v>15</v>
      </c>
      <c r="C267" s="87" t="s">
        <v>58</v>
      </c>
      <c r="D267" s="90" t="s">
        <v>231</v>
      </c>
      <c r="E267" s="89">
        <v>58.498626999999999</v>
      </c>
    </row>
    <row r="268" spans="1:5">
      <c r="A268" s="87" t="s">
        <v>67</v>
      </c>
      <c r="B268" s="87" t="s">
        <v>14</v>
      </c>
      <c r="C268" s="87" t="s">
        <v>14</v>
      </c>
      <c r="D268" s="90" t="s">
        <v>142</v>
      </c>
      <c r="E268" s="89">
        <v>8.6184960000000004</v>
      </c>
    </row>
    <row r="269" spans="1:5">
      <c r="A269" s="87" t="s">
        <v>71</v>
      </c>
      <c r="B269" s="87" t="s">
        <v>16</v>
      </c>
      <c r="C269" s="87" t="s">
        <v>10</v>
      </c>
      <c r="D269" s="90" t="s">
        <v>143</v>
      </c>
      <c r="E269" s="89">
        <v>3.2319360000000001</v>
      </c>
    </row>
    <row r="270" spans="1:5">
      <c r="A270" s="87" t="s">
        <v>81</v>
      </c>
      <c r="B270" s="87" t="s">
        <v>10</v>
      </c>
      <c r="C270" s="87" t="s">
        <v>9</v>
      </c>
      <c r="D270" s="90" t="s">
        <v>145</v>
      </c>
      <c r="E270" s="89">
        <v>5.3865600000000002</v>
      </c>
    </row>
    <row r="271" spans="1:5">
      <c r="A271" s="87"/>
      <c r="B271" s="87"/>
      <c r="C271" s="87"/>
      <c r="D271" s="90" t="s">
        <v>239</v>
      </c>
      <c r="E271" s="89">
        <v>50.169276000000004</v>
      </c>
    </row>
    <row r="272" spans="1:5">
      <c r="A272" s="87" t="s">
        <v>57</v>
      </c>
      <c r="B272" s="87" t="s">
        <v>15</v>
      </c>
      <c r="C272" s="87" t="s">
        <v>58</v>
      </c>
      <c r="D272" s="90" t="s">
        <v>231</v>
      </c>
      <c r="E272" s="89">
        <v>39.140411999999998</v>
      </c>
    </row>
    <row r="273" spans="1:5">
      <c r="A273" s="87" t="s">
        <v>67</v>
      </c>
      <c r="B273" s="87" t="s">
        <v>14</v>
      </c>
      <c r="C273" s="87" t="s">
        <v>14</v>
      </c>
      <c r="D273" s="90" t="s">
        <v>142</v>
      </c>
      <c r="E273" s="89">
        <v>5.5144320000000002</v>
      </c>
    </row>
    <row r="274" spans="1:5">
      <c r="A274" s="87" t="s">
        <v>71</v>
      </c>
      <c r="B274" s="87" t="s">
        <v>16</v>
      </c>
      <c r="C274" s="87" t="s">
        <v>10</v>
      </c>
      <c r="D274" s="90" t="s">
        <v>143</v>
      </c>
      <c r="E274" s="89">
        <v>2.0679119999999998</v>
      </c>
    </row>
    <row r="275" spans="1:5">
      <c r="A275" s="87" t="s">
        <v>81</v>
      </c>
      <c r="B275" s="87" t="s">
        <v>10</v>
      </c>
      <c r="C275" s="87" t="s">
        <v>9</v>
      </c>
      <c r="D275" s="90" t="s">
        <v>145</v>
      </c>
      <c r="E275" s="89">
        <v>3.4465199999999996</v>
      </c>
    </row>
    <row r="276" spans="1:5">
      <c r="A276" s="87"/>
      <c r="B276" s="87"/>
      <c r="C276" s="87"/>
      <c r="D276" s="90" t="s">
        <v>240</v>
      </c>
      <c r="E276" s="89">
        <v>72.371642000000008</v>
      </c>
    </row>
    <row r="277" spans="1:5">
      <c r="A277" s="87" t="s">
        <v>57</v>
      </c>
      <c r="B277" s="87" t="s">
        <v>15</v>
      </c>
      <c r="C277" s="87" t="s">
        <v>58</v>
      </c>
      <c r="D277" s="90" t="s">
        <v>231</v>
      </c>
      <c r="E277" s="89">
        <v>55.849722</v>
      </c>
    </row>
    <row r="278" spans="1:5">
      <c r="A278" s="87" t="s">
        <v>67</v>
      </c>
      <c r="B278" s="87" t="s">
        <v>14</v>
      </c>
      <c r="C278" s="87" t="s">
        <v>10</v>
      </c>
      <c r="D278" s="90" t="s">
        <v>184</v>
      </c>
      <c r="E278" s="89">
        <v>0.68</v>
      </c>
    </row>
    <row r="279" spans="1:5">
      <c r="A279" s="87" t="s">
        <v>67</v>
      </c>
      <c r="B279" s="87" t="s">
        <v>14</v>
      </c>
      <c r="C279" s="87" t="s">
        <v>14</v>
      </c>
      <c r="D279" s="90" t="s">
        <v>142</v>
      </c>
      <c r="E279" s="89">
        <v>7.9209600000000009</v>
      </c>
    </row>
    <row r="280" spans="1:5">
      <c r="A280" s="87" t="s">
        <v>71</v>
      </c>
      <c r="B280" s="87" t="s">
        <v>16</v>
      </c>
      <c r="C280" s="87" t="s">
        <v>10</v>
      </c>
      <c r="D280" s="90" t="s">
        <v>143</v>
      </c>
      <c r="E280" s="89">
        <v>2.9703599999999999</v>
      </c>
    </row>
    <row r="281" spans="1:5">
      <c r="A281" s="87" t="s">
        <v>81</v>
      </c>
      <c r="B281" s="87" t="s">
        <v>10</v>
      </c>
      <c r="C281" s="87" t="s">
        <v>9</v>
      </c>
      <c r="D281" s="90" t="s">
        <v>145</v>
      </c>
      <c r="E281" s="89">
        <v>4.9505999999999997</v>
      </c>
    </row>
    <row r="282" spans="1:5">
      <c r="A282" s="87"/>
      <c r="B282" s="87"/>
      <c r="C282" s="87"/>
      <c r="D282" s="90" t="s">
        <v>241</v>
      </c>
      <c r="E282" s="89">
        <v>74.284837999999993</v>
      </c>
    </row>
    <row r="283" spans="1:5">
      <c r="A283" s="87" t="s">
        <v>57</v>
      </c>
      <c r="B283" s="87" t="s">
        <v>15</v>
      </c>
      <c r="C283" s="87" t="s">
        <v>58</v>
      </c>
      <c r="D283" s="90" t="s">
        <v>231</v>
      </c>
      <c r="E283" s="89">
        <v>57.474854000000001</v>
      </c>
    </row>
    <row r="284" spans="1:5">
      <c r="A284" s="87" t="s">
        <v>67</v>
      </c>
      <c r="B284" s="87" t="s">
        <v>14</v>
      </c>
      <c r="C284" s="87" t="s">
        <v>14</v>
      </c>
      <c r="D284" s="90" t="s">
        <v>142</v>
      </c>
      <c r="E284" s="89">
        <v>8.404992</v>
      </c>
    </row>
    <row r="285" spans="1:5">
      <c r="A285" s="87" t="s">
        <v>71</v>
      </c>
      <c r="B285" s="87" t="s">
        <v>16</v>
      </c>
      <c r="C285" s="87" t="s">
        <v>10</v>
      </c>
      <c r="D285" s="90" t="s">
        <v>143</v>
      </c>
      <c r="E285" s="89">
        <v>3.151872</v>
      </c>
    </row>
    <row r="286" spans="1:5">
      <c r="A286" s="87" t="s">
        <v>81</v>
      </c>
      <c r="B286" s="87" t="s">
        <v>10</v>
      </c>
      <c r="C286" s="87" t="s">
        <v>9</v>
      </c>
      <c r="D286" s="90" t="s">
        <v>145</v>
      </c>
      <c r="E286" s="89">
        <v>5.25312</v>
      </c>
    </row>
    <row r="287" spans="1:5">
      <c r="A287" s="87"/>
      <c r="B287" s="87"/>
      <c r="C287" s="87"/>
      <c r="D287" s="90" t="s">
        <v>242</v>
      </c>
      <c r="E287" s="89">
        <v>90.069215999999997</v>
      </c>
    </row>
    <row r="288" spans="1:5">
      <c r="A288" s="87" t="s">
        <v>57</v>
      </c>
      <c r="B288" s="87" t="s">
        <v>15</v>
      </c>
      <c r="C288" s="87" t="s">
        <v>58</v>
      </c>
      <c r="D288" s="90" t="s">
        <v>231</v>
      </c>
      <c r="E288" s="89">
        <v>68.363056</v>
      </c>
    </row>
    <row r="289" spans="1:5">
      <c r="A289" s="87" t="s">
        <v>67</v>
      </c>
      <c r="B289" s="87" t="s">
        <v>14</v>
      </c>
      <c r="C289" s="87" t="s">
        <v>14</v>
      </c>
      <c r="D289" s="90" t="s">
        <v>142</v>
      </c>
      <c r="E289" s="89">
        <v>9.8380799999999997</v>
      </c>
    </row>
    <row r="290" spans="1:5">
      <c r="A290" s="87" t="s">
        <v>67</v>
      </c>
      <c r="B290" s="87" t="s">
        <v>14</v>
      </c>
      <c r="C290" s="87" t="s">
        <v>10</v>
      </c>
      <c r="D290" s="90" t="s">
        <v>184</v>
      </c>
      <c r="E290" s="89">
        <v>2.0299999999999998</v>
      </c>
    </row>
    <row r="291" spans="1:5">
      <c r="A291" s="87" t="s">
        <v>71</v>
      </c>
      <c r="B291" s="87" t="s">
        <v>16</v>
      </c>
      <c r="C291" s="87" t="s">
        <v>10</v>
      </c>
      <c r="D291" s="90" t="s">
        <v>143</v>
      </c>
      <c r="E291" s="89">
        <v>3.6892800000000001</v>
      </c>
    </row>
    <row r="292" spans="1:5">
      <c r="A292" s="87" t="s">
        <v>81</v>
      </c>
      <c r="B292" s="87" t="s">
        <v>10</v>
      </c>
      <c r="C292" s="87" t="s">
        <v>9</v>
      </c>
      <c r="D292" s="90" t="s">
        <v>145</v>
      </c>
      <c r="E292" s="89">
        <v>6.1487999999999996</v>
      </c>
    </row>
    <row r="293" spans="1:5">
      <c r="A293" s="87"/>
      <c r="B293" s="87"/>
      <c r="C293" s="87"/>
      <c r="D293" s="90" t="s">
        <v>243</v>
      </c>
      <c r="E293" s="89">
        <v>60.388832999999998</v>
      </c>
    </row>
    <row r="294" spans="1:5">
      <c r="A294" s="87" t="s">
        <v>57</v>
      </c>
      <c r="B294" s="87" t="s">
        <v>15</v>
      </c>
      <c r="C294" s="87" t="s">
        <v>58</v>
      </c>
      <c r="D294" s="90" t="s">
        <v>231</v>
      </c>
      <c r="E294" s="89">
        <v>45.918304999999997</v>
      </c>
    </row>
    <row r="295" spans="1:5">
      <c r="A295" s="87" t="s">
        <v>67</v>
      </c>
      <c r="B295" s="87" t="s">
        <v>14</v>
      </c>
      <c r="C295" s="87" t="s">
        <v>14</v>
      </c>
      <c r="D295" s="90" t="s">
        <v>142</v>
      </c>
      <c r="E295" s="89">
        <v>6.5552640000000002</v>
      </c>
    </row>
    <row r="296" spans="1:5">
      <c r="A296" s="87" t="s">
        <v>67</v>
      </c>
      <c r="B296" s="87" t="s">
        <v>14</v>
      </c>
      <c r="C296" s="87" t="s">
        <v>10</v>
      </c>
      <c r="D296" s="90" t="s">
        <v>184</v>
      </c>
      <c r="E296" s="89">
        <v>1.36</v>
      </c>
    </row>
    <row r="297" spans="1:5">
      <c r="A297" s="87" t="s">
        <v>71</v>
      </c>
      <c r="B297" s="87" t="s">
        <v>16</v>
      </c>
      <c r="C297" s="87" t="s">
        <v>10</v>
      </c>
      <c r="D297" s="90" t="s">
        <v>143</v>
      </c>
      <c r="E297" s="89">
        <v>2.458224</v>
      </c>
    </row>
    <row r="298" spans="1:5">
      <c r="A298" s="87" t="s">
        <v>81</v>
      </c>
      <c r="B298" s="87" t="s">
        <v>10</v>
      </c>
      <c r="C298" s="87" t="s">
        <v>9</v>
      </c>
      <c r="D298" s="90" t="s">
        <v>145</v>
      </c>
      <c r="E298" s="89">
        <v>4.0970399999999998</v>
      </c>
    </row>
    <row r="299" spans="1:5">
      <c r="A299" s="87"/>
      <c r="B299" s="87"/>
      <c r="C299" s="87"/>
      <c r="D299" s="90" t="s">
        <v>244</v>
      </c>
      <c r="E299" s="89">
        <v>57.593067000000005</v>
      </c>
    </row>
    <row r="300" spans="1:5">
      <c r="A300" s="87" t="s">
        <v>57</v>
      </c>
      <c r="B300" s="87" t="s">
        <v>15</v>
      </c>
      <c r="C300" s="87" t="s">
        <v>58</v>
      </c>
      <c r="D300" s="90" t="s">
        <v>231</v>
      </c>
      <c r="E300" s="89">
        <v>44.199595000000002</v>
      </c>
    </row>
    <row r="301" spans="1:5">
      <c r="A301" s="87" t="s">
        <v>67</v>
      </c>
      <c r="B301" s="87" t="s">
        <v>14</v>
      </c>
      <c r="C301" s="87" t="s">
        <v>14</v>
      </c>
      <c r="D301" s="90" t="s">
        <v>142</v>
      </c>
      <c r="E301" s="89">
        <v>6.3567359999999997</v>
      </c>
    </row>
    <row r="302" spans="1:5">
      <c r="A302" s="87" t="s">
        <v>67</v>
      </c>
      <c r="B302" s="87" t="s">
        <v>14</v>
      </c>
      <c r="C302" s="87" t="s">
        <v>10</v>
      </c>
      <c r="D302" s="90" t="s">
        <v>184</v>
      </c>
      <c r="E302" s="89">
        <v>0.68</v>
      </c>
    </row>
    <row r="303" spans="1:5">
      <c r="A303" s="87" t="s">
        <v>71</v>
      </c>
      <c r="B303" s="87" t="s">
        <v>16</v>
      </c>
      <c r="C303" s="87" t="s">
        <v>10</v>
      </c>
      <c r="D303" s="90" t="s">
        <v>143</v>
      </c>
      <c r="E303" s="89">
        <v>2.3837759999999997</v>
      </c>
    </row>
    <row r="304" spans="1:5">
      <c r="A304" s="87" t="s">
        <v>81</v>
      </c>
      <c r="B304" s="87" t="s">
        <v>10</v>
      </c>
      <c r="C304" s="87" t="s">
        <v>9</v>
      </c>
      <c r="D304" s="90" t="s">
        <v>145</v>
      </c>
      <c r="E304" s="89">
        <v>3.97296</v>
      </c>
    </row>
    <row r="305" spans="1:5">
      <c r="A305" s="87"/>
      <c r="B305" s="87"/>
      <c r="C305" s="87"/>
      <c r="D305" s="90" t="s">
        <v>245</v>
      </c>
      <c r="E305" s="89">
        <v>56.008341000000001</v>
      </c>
    </row>
    <row r="306" spans="1:5">
      <c r="A306" s="87" t="s">
        <v>57</v>
      </c>
      <c r="B306" s="87" t="s">
        <v>15</v>
      </c>
      <c r="C306" s="87" t="s">
        <v>58</v>
      </c>
      <c r="D306" s="90" t="s">
        <v>231</v>
      </c>
      <c r="E306" s="89">
        <v>42.355733000000001</v>
      </c>
    </row>
    <row r="307" spans="1:5">
      <c r="A307" s="87" t="s">
        <v>67</v>
      </c>
      <c r="B307" s="87" t="s">
        <v>14</v>
      </c>
      <c r="C307" s="87" t="s">
        <v>10</v>
      </c>
      <c r="D307" s="90" t="s">
        <v>184</v>
      </c>
      <c r="E307" s="89">
        <v>1.36</v>
      </c>
    </row>
    <row r="308" spans="1:5">
      <c r="A308" s="87" t="s">
        <v>67</v>
      </c>
      <c r="B308" s="87" t="s">
        <v>14</v>
      </c>
      <c r="C308" s="87" t="s">
        <v>14</v>
      </c>
      <c r="D308" s="90" t="s">
        <v>142</v>
      </c>
      <c r="E308" s="89">
        <v>6.1463039999999998</v>
      </c>
    </row>
    <row r="309" spans="1:5">
      <c r="A309" s="87" t="s">
        <v>71</v>
      </c>
      <c r="B309" s="87" t="s">
        <v>16</v>
      </c>
      <c r="C309" s="87" t="s">
        <v>10</v>
      </c>
      <c r="D309" s="90" t="s">
        <v>143</v>
      </c>
      <c r="E309" s="89">
        <v>2.3048639999999998</v>
      </c>
    </row>
    <row r="310" spans="1:5">
      <c r="A310" s="87" t="s">
        <v>81</v>
      </c>
      <c r="B310" s="87" t="s">
        <v>10</v>
      </c>
      <c r="C310" s="87" t="s">
        <v>9</v>
      </c>
      <c r="D310" s="90" t="s">
        <v>145</v>
      </c>
      <c r="E310" s="89">
        <v>3.84144</v>
      </c>
    </row>
    <row r="311" spans="1:5">
      <c r="A311" s="87"/>
      <c r="B311" s="87"/>
      <c r="C311" s="87"/>
      <c r="D311" s="90" t="s">
        <v>246</v>
      </c>
      <c r="E311" s="89">
        <v>71.173723999999993</v>
      </c>
    </row>
    <row r="312" spans="1:5">
      <c r="A312" s="87" t="s">
        <v>57</v>
      </c>
      <c r="B312" s="87" t="s">
        <v>15</v>
      </c>
      <c r="C312" s="87" t="s">
        <v>58</v>
      </c>
      <c r="D312" s="90" t="s">
        <v>231</v>
      </c>
      <c r="E312" s="89">
        <v>54.569180000000003</v>
      </c>
    </row>
    <row r="313" spans="1:5">
      <c r="A313" s="87" t="s">
        <v>67</v>
      </c>
      <c r="B313" s="87" t="s">
        <v>14</v>
      </c>
      <c r="C313" s="87" t="s">
        <v>14</v>
      </c>
      <c r="D313" s="90" t="s">
        <v>142</v>
      </c>
      <c r="E313" s="89">
        <v>7.9566720000000002</v>
      </c>
    </row>
    <row r="314" spans="1:5">
      <c r="A314" s="87" t="s">
        <v>67</v>
      </c>
      <c r="B314" s="87" t="s">
        <v>14</v>
      </c>
      <c r="C314" s="87" t="s">
        <v>10</v>
      </c>
      <c r="D314" s="90" t="s">
        <v>184</v>
      </c>
      <c r="E314" s="89">
        <v>0.69120000000000004</v>
      </c>
    </row>
    <row r="315" spans="1:5">
      <c r="A315" s="87" t="s">
        <v>71</v>
      </c>
      <c r="B315" s="87" t="s">
        <v>16</v>
      </c>
      <c r="C315" s="87" t="s">
        <v>10</v>
      </c>
      <c r="D315" s="90" t="s">
        <v>143</v>
      </c>
      <c r="E315" s="89">
        <v>2.983752</v>
      </c>
    </row>
    <row r="316" spans="1:5">
      <c r="A316" s="87" t="s">
        <v>81</v>
      </c>
      <c r="B316" s="87" t="s">
        <v>10</v>
      </c>
      <c r="C316" s="87" t="s">
        <v>9</v>
      </c>
      <c r="D316" s="90" t="s">
        <v>145</v>
      </c>
      <c r="E316" s="89">
        <v>4.9729199999999993</v>
      </c>
    </row>
    <row r="317" spans="1:5">
      <c r="A317" s="87"/>
      <c r="B317" s="87"/>
      <c r="C317" s="87"/>
      <c r="D317" s="90" t="s">
        <v>247</v>
      </c>
      <c r="E317" s="89">
        <v>72.623592000000002</v>
      </c>
    </row>
    <row r="318" spans="1:5">
      <c r="A318" s="87" t="s">
        <v>57</v>
      </c>
      <c r="B318" s="87" t="s">
        <v>15</v>
      </c>
      <c r="C318" s="87" t="s">
        <v>58</v>
      </c>
      <c r="D318" s="90" t="s">
        <v>231</v>
      </c>
      <c r="E318" s="89">
        <v>72.623592000000002</v>
      </c>
    </row>
    <row r="319" spans="1:5">
      <c r="A319" s="87"/>
      <c r="B319" s="87"/>
      <c r="C319" s="87"/>
      <c r="D319" s="90" t="s">
        <v>248</v>
      </c>
      <c r="E319" s="89">
        <v>109.00086</v>
      </c>
    </row>
    <row r="320" spans="1:5">
      <c r="A320" s="87" t="s">
        <v>57</v>
      </c>
      <c r="B320" s="87" t="s">
        <v>15</v>
      </c>
      <c r="C320" s="87" t="s">
        <v>58</v>
      </c>
      <c r="D320" s="90" t="s">
        <v>231</v>
      </c>
      <c r="E320" s="89">
        <v>84.240155999999999</v>
      </c>
    </row>
    <row r="321" spans="1:5">
      <c r="A321" s="87" t="s">
        <v>67</v>
      </c>
      <c r="B321" s="87" t="s">
        <v>14</v>
      </c>
      <c r="C321" s="87" t="s">
        <v>14</v>
      </c>
      <c r="D321" s="90" t="s">
        <v>142</v>
      </c>
      <c r="E321" s="89">
        <v>12.380352</v>
      </c>
    </row>
    <row r="322" spans="1:5">
      <c r="A322" s="87" t="s">
        <v>71</v>
      </c>
      <c r="B322" s="87" t="s">
        <v>16</v>
      </c>
      <c r="C322" s="87" t="s">
        <v>10</v>
      </c>
      <c r="D322" s="90" t="s">
        <v>143</v>
      </c>
      <c r="E322" s="89">
        <v>4.6426319999999999</v>
      </c>
    </row>
    <row r="323" spans="1:5">
      <c r="A323" s="87" t="s">
        <v>81</v>
      </c>
      <c r="B323" s="87" t="s">
        <v>10</v>
      </c>
      <c r="C323" s="87" t="s">
        <v>9</v>
      </c>
      <c r="D323" s="90" t="s">
        <v>145</v>
      </c>
      <c r="E323" s="89">
        <v>7.7377199999999995</v>
      </c>
    </row>
    <row r="324" spans="1:5">
      <c r="A324" s="87"/>
      <c r="B324" s="87"/>
      <c r="C324" s="87"/>
      <c r="D324" s="90" t="s">
        <v>249</v>
      </c>
      <c r="E324" s="89">
        <v>57.898237999999999</v>
      </c>
    </row>
    <row r="325" spans="1:5">
      <c r="A325" s="87" t="s">
        <v>57</v>
      </c>
      <c r="B325" s="87" t="s">
        <v>15</v>
      </c>
      <c r="C325" s="87" t="s">
        <v>58</v>
      </c>
      <c r="D325" s="90" t="s">
        <v>231</v>
      </c>
      <c r="E325" s="89">
        <v>45.143357999999999</v>
      </c>
    </row>
    <row r="326" spans="1:5">
      <c r="A326" s="87" t="s">
        <v>67</v>
      </c>
      <c r="B326" s="87" t="s">
        <v>14</v>
      </c>
      <c r="C326" s="87" t="s">
        <v>10</v>
      </c>
      <c r="D326" s="90" t="s">
        <v>184</v>
      </c>
      <c r="E326" s="89">
        <v>0.68</v>
      </c>
    </row>
    <row r="327" spans="1:5">
      <c r="A327" s="87" t="s">
        <v>67</v>
      </c>
      <c r="B327" s="87" t="s">
        <v>14</v>
      </c>
      <c r="C327" s="87" t="s">
        <v>14</v>
      </c>
      <c r="D327" s="90" t="s">
        <v>142</v>
      </c>
      <c r="E327" s="89">
        <v>6.0374400000000001</v>
      </c>
    </row>
    <row r="328" spans="1:5">
      <c r="A328" s="87" t="s">
        <v>71</v>
      </c>
      <c r="B328" s="87" t="s">
        <v>16</v>
      </c>
      <c r="C328" s="87" t="s">
        <v>10</v>
      </c>
      <c r="D328" s="90" t="s">
        <v>143</v>
      </c>
      <c r="E328" s="89">
        <v>2.2640400000000001</v>
      </c>
    </row>
    <row r="329" spans="1:5">
      <c r="A329" s="87" t="s">
        <v>81</v>
      </c>
      <c r="B329" s="87" t="s">
        <v>10</v>
      </c>
      <c r="C329" s="87" t="s">
        <v>9</v>
      </c>
      <c r="D329" s="90" t="s">
        <v>145</v>
      </c>
      <c r="E329" s="89">
        <v>3.7734000000000001</v>
      </c>
    </row>
    <row r="330" spans="1:5">
      <c r="A330" s="87"/>
      <c r="B330" s="87"/>
      <c r="C330" s="87"/>
      <c r="D330" s="90" t="s">
        <v>250</v>
      </c>
      <c r="E330" s="89">
        <v>57.863596999999999</v>
      </c>
    </row>
    <row r="331" spans="1:5">
      <c r="A331" s="87" t="s">
        <v>57</v>
      </c>
      <c r="B331" s="87" t="s">
        <v>15</v>
      </c>
      <c r="C331" s="87" t="s">
        <v>58</v>
      </c>
      <c r="D331" s="90" t="s">
        <v>231</v>
      </c>
      <c r="E331" s="89">
        <v>44.737324999999998</v>
      </c>
    </row>
    <row r="332" spans="1:5">
      <c r="A332" s="87" t="s">
        <v>67</v>
      </c>
      <c r="B332" s="87" t="s">
        <v>14</v>
      </c>
      <c r="C332" s="87" t="s">
        <v>14</v>
      </c>
      <c r="D332" s="90" t="s">
        <v>142</v>
      </c>
      <c r="E332" s="89">
        <v>6.5631360000000001</v>
      </c>
    </row>
    <row r="333" spans="1:5">
      <c r="A333" s="87" t="s">
        <v>71</v>
      </c>
      <c r="B333" s="87" t="s">
        <v>16</v>
      </c>
      <c r="C333" s="87" t="s">
        <v>10</v>
      </c>
      <c r="D333" s="90" t="s">
        <v>143</v>
      </c>
      <c r="E333" s="89">
        <v>2.461176</v>
      </c>
    </row>
    <row r="334" spans="1:5">
      <c r="A334" s="87" t="s">
        <v>81</v>
      </c>
      <c r="B334" s="87" t="s">
        <v>10</v>
      </c>
      <c r="C334" s="87" t="s">
        <v>9</v>
      </c>
      <c r="D334" s="90" t="s">
        <v>145</v>
      </c>
      <c r="E334" s="89">
        <v>4.1019600000000001</v>
      </c>
    </row>
    <row r="335" spans="1:5">
      <c r="A335" s="87"/>
      <c r="B335" s="87"/>
      <c r="C335" s="87"/>
      <c r="D335" s="90" t="s">
        <v>251</v>
      </c>
      <c r="E335" s="89">
        <v>86.213324</v>
      </c>
    </row>
    <row r="336" spans="1:5">
      <c r="A336" s="87" t="s">
        <v>57</v>
      </c>
      <c r="B336" s="87" t="s">
        <v>15</v>
      </c>
      <c r="C336" s="87" t="s">
        <v>58</v>
      </c>
      <c r="D336" s="90" t="s">
        <v>231</v>
      </c>
      <c r="E336" s="89">
        <v>66.779083999999997</v>
      </c>
    </row>
    <row r="337" spans="1:5">
      <c r="A337" s="87" t="s">
        <v>67</v>
      </c>
      <c r="B337" s="87" t="s">
        <v>14</v>
      </c>
      <c r="C337" s="87" t="s">
        <v>14</v>
      </c>
      <c r="D337" s="90" t="s">
        <v>142</v>
      </c>
      <c r="E337" s="89">
        <v>9.7171199999999995</v>
      </c>
    </row>
    <row r="338" spans="1:5">
      <c r="A338" s="87" t="s">
        <v>71</v>
      </c>
      <c r="B338" s="87" t="s">
        <v>16</v>
      </c>
      <c r="C338" s="87" t="s">
        <v>10</v>
      </c>
      <c r="D338" s="90" t="s">
        <v>143</v>
      </c>
      <c r="E338" s="89">
        <v>3.6439199999999996</v>
      </c>
    </row>
    <row r="339" spans="1:5">
      <c r="A339" s="87" t="s">
        <v>81</v>
      </c>
      <c r="B339" s="87" t="s">
        <v>10</v>
      </c>
      <c r="C339" s="87" t="s">
        <v>9</v>
      </c>
      <c r="D339" s="90" t="s">
        <v>145</v>
      </c>
      <c r="E339" s="89">
        <v>6.0731999999999999</v>
      </c>
    </row>
    <row r="340" spans="1:5">
      <c r="A340" s="87"/>
      <c r="B340" s="87"/>
      <c r="C340" s="87"/>
      <c r="D340" s="90" t="s">
        <v>252</v>
      </c>
      <c r="E340" s="89">
        <v>71.919893000000002</v>
      </c>
    </row>
    <row r="341" spans="1:5">
      <c r="A341" s="87" t="s">
        <v>57</v>
      </c>
      <c r="B341" s="87" t="s">
        <v>15</v>
      </c>
      <c r="C341" s="87" t="s">
        <v>58</v>
      </c>
      <c r="D341" s="90" t="s">
        <v>231</v>
      </c>
      <c r="E341" s="89">
        <v>55.383765000000004</v>
      </c>
    </row>
    <row r="342" spans="1:5">
      <c r="A342" s="87" t="s">
        <v>67</v>
      </c>
      <c r="B342" s="87" t="s">
        <v>14</v>
      </c>
      <c r="C342" s="87" t="s">
        <v>14</v>
      </c>
      <c r="D342" s="90" t="s">
        <v>142</v>
      </c>
      <c r="E342" s="89">
        <v>7.928064</v>
      </c>
    </row>
    <row r="343" spans="1:5">
      <c r="A343" s="87" t="s">
        <v>67</v>
      </c>
      <c r="B343" s="87" t="s">
        <v>478</v>
      </c>
      <c r="C343" s="87" t="s">
        <v>34</v>
      </c>
      <c r="D343" s="90" t="s">
        <v>509</v>
      </c>
      <c r="E343" s="89">
        <v>0.68</v>
      </c>
    </row>
    <row r="344" spans="1:5">
      <c r="A344" s="87" t="s">
        <v>71</v>
      </c>
      <c r="B344" s="87" t="s">
        <v>16</v>
      </c>
      <c r="C344" s="87" t="s">
        <v>10</v>
      </c>
      <c r="D344" s="90" t="s">
        <v>143</v>
      </c>
      <c r="E344" s="89">
        <v>2.9730240000000001</v>
      </c>
    </row>
    <row r="345" spans="1:5">
      <c r="A345" s="87" t="s">
        <v>81</v>
      </c>
      <c r="B345" s="87" t="s">
        <v>10</v>
      </c>
      <c r="C345" s="87" t="s">
        <v>9</v>
      </c>
      <c r="D345" s="90" t="s">
        <v>145</v>
      </c>
      <c r="E345" s="89">
        <v>4.9550400000000003</v>
      </c>
    </row>
    <row r="346" spans="1:5">
      <c r="A346" s="87"/>
      <c r="B346" s="87"/>
      <c r="C346" s="87"/>
      <c r="D346" s="90" t="s">
        <v>253</v>
      </c>
      <c r="E346" s="89">
        <v>48.791795</v>
      </c>
    </row>
    <row r="347" spans="1:5">
      <c r="A347" s="87" t="s">
        <v>57</v>
      </c>
      <c r="B347" s="87" t="s">
        <v>15</v>
      </c>
      <c r="C347" s="87" t="s">
        <v>58</v>
      </c>
      <c r="D347" s="90" t="s">
        <v>231</v>
      </c>
      <c r="E347" s="89">
        <v>36.620146999999996</v>
      </c>
    </row>
    <row r="348" spans="1:5">
      <c r="A348" s="87" t="s">
        <v>67</v>
      </c>
      <c r="B348" s="87" t="s">
        <v>14</v>
      </c>
      <c r="C348" s="87" t="s">
        <v>14</v>
      </c>
      <c r="D348" s="90" t="s">
        <v>142</v>
      </c>
      <c r="E348" s="89">
        <v>6.0858239999999997</v>
      </c>
    </row>
    <row r="349" spans="1:5">
      <c r="A349" s="87" t="s">
        <v>71</v>
      </c>
      <c r="B349" s="87" t="s">
        <v>16</v>
      </c>
      <c r="C349" s="87" t="s">
        <v>10</v>
      </c>
      <c r="D349" s="90" t="s">
        <v>143</v>
      </c>
      <c r="E349" s="89">
        <v>2.282184</v>
      </c>
    </row>
    <row r="350" spans="1:5">
      <c r="A350" s="87" t="s">
        <v>81</v>
      </c>
      <c r="B350" s="87" t="s">
        <v>10</v>
      </c>
      <c r="C350" s="87" t="s">
        <v>9</v>
      </c>
      <c r="D350" s="90" t="s">
        <v>145</v>
      </c>
      <c r="E350" s="89">
        <v>3.8036400000000001</v>
      </c>
    </row>
    <row r="351" spans="1:5">
      <c r="A351" s="87"/>
      <c r="B351" s="87"/>
      <c r="C351" s="87"/>
      <c r="D351" s="90" t="s">
        <v>254</v>
      </c>
      <c r="E351" s="89">
        <v>68.965603999999999</v>
      </c>
    </row>
    <row r="352" spans="1:5">
      <c r="A352" s="87" t="s">
        <v>57</v>
      </c>
      <c r="B352" s="87" t="s">
        <v>15</v>
      </c>
      <c r="C352" s="87" t="s">
        <v>58</v>
      </c>
      <c r="D352" s="90" t="s">
        <v>231</v>
      </c>
      <c r="E352" s="89">
        <v>53.551459999999999</v>
      </c>
    </row>
    <row r="353" spans="1:5">
      <c r="A353" s="87" t="s">
        <v>67</v>
      </c>
      <c r="B353" s="87" t="s">
        <v>14</v>
      </c>
      <c r="C353" s="87" t="s">
        <v>14</v>
      </c>
      <c r="D353" s="90" t="s">
        <v>142</v>
      </c>
      <c r="E353" s="89">
        <v>7.7070720000000001</v>
      </c>
    </row>
    <row r="354" spans="1:5">
      <c r="A354" s="87" t="s">
        <v>71</v>
      </c>
      <c r="B354" s="87" t="s">
        <v>16</v>
      </c>
      <c r="C354" s="87" t="s">
        <v>10</v>
      </c>
      <c r="D354" s="90" t="s">
        <v>143</v>
      </c>
      <c r="E354" s="89">
        <v>2.8901520000000001</v>
      </c>
    </row>
    <row r="355" spans="1:5">
      <c r="A355" s="87" t="s">
        <v>81</v>
      </c>
      <c r="B355" s="87" t="s">
        <v>10</v>
      </c>
      <c r="C355" s="87" t="s">
        <v>9</v>
      </c>
      <c r="D355" s="90" t="s">
        <v>145</v>
      </c>
      <c r="E355" s="89">
        <v>4.8169199999999996</v>
      </c>
    </row>
    <row r="356" spans="1:5">
      <c r="A356" s="87"/>
      <c r="B356" s="87"/>
      <c r="C356" s="87"/>
      <c r="D356" s="90" t="s">
        <v>255</v>
      </c>
      <c r="E356" s="89">
        <v>71.258014000000003</v>
      </c>
    </row>
    <row r="357" spans="1:5">
      <c r="A357" s="87" t="s">
        <v>57</v>
      </c>
      <c r="B357" s="87" t="s">
        <v>15</v>
      </c>
      <c r="C357" s="87" t="s">
        <v>58</v>
      </c>
      <c r="D357" s="90" t="s">
        <v>231</v>
      </c>
      <c r="E357" s="89">
        <v>54.736478000000005</v>
      </c>
    </row>
    <row r="358" spans="1:5">
      <c r="A358" s="87" t="s">
        <v>67</v>
      </c>
      <c r="B358" s="87" t="s">
        <v>14</v>
      </c>
      <c r="C358" s="87" t="s">
        <v>14</v>
      </c>
      <c r="D358" s="90" t="s">
        <v>142</v>
      </c>
      <c r="E358" s="89">
        <v>7.9207679999999989</v>
      </c>
    </row>
    <row r="359" spans="1:5">
      <c r="A359" s="87" t="s">
        <v>67</v>
      </c>
      <c r="B359" s="87" t="s">
        <v>14</v>
      </c>
      <c r="C359" s="87" t="s">
        <v>10</v>
      </c>
      <c r="D359" s="90" t="s">
        <v>184</v>
      </c>
      <c r="E359" s="89">
        <v>0.68</v>
      </c>
    </row>
    <row r="360" spans="1:5">
      <c r="A360" s="87" t="s">
        <v>71</v>
      </c>
      <c r="B360" s="87" t="s">
        <v>16</v>
      </c>
      <c r="C360" s="87" t="s">
        <v>10</v>
      </c>
      <c r="D360" s="90" t="s">
        <v>143</v>
      </c>
      <c r="E360" s="89">
        <v>2.970288</v>
      </c>
    </row>
    <row r="361" spans="1:5">
      <c r="A361" s="87" t="s">
        <v>81</v>
      </c>
      <c r="B361" s="87" t="s">
        <v>10</v>
      </c>
      <c r="C361" s="87" t="s">
        <v>9</v>
      </c>
      <c r="D361" s="90" t="s">
        <v>145</v>
      </c>
      <c r="E361" s="89">
        <v>4.9504800000000007</v>
      </c>
    </row>
    <row r="362" spans="1:5">
      <c r="A362" s="87"/>
      <c r="B362" s="87"/>
      <c r="C362" s="87"/>
      <c r="D362" s="90" t="s">
        <v>256</v>
      </c>
      <c r="E362" s="89">
        <v>135.05093500000001</v>
      </c>
    </row>
    <row r="363" spans="1:5">
      <c r="A363" s="87" t="s">
        <v>67</v>
      </c>
      <c r="B363" s="87" t="s">
        <v>14</v>
      </c>
      <c r="C363" s="87" t="s">
        <v>14</v>
      </c>
      <c r="D363" s="90" t="s">
        <v>142</v>
      </c>
      <c r="E363" s="89">
        <v>12.681024000000001</v>
      </c>
    </row>
    <row r="364" spans="1:5">
      <c r="A364" s="87" t="s">
        <v>71</v>
      </c>
      <c r="B364" s="87" t="s">
        <v>16</v>
      </c>
      <c r="C364" s="87" t="s">
        <v>9</v>
      </c>
      <c r="D364" s="90" t="s">
        <v>144</v>
      </c>
      <c r="E364" s="89">
        <v>3.7957679999999998</v>
      </c>
    </row>
    <row r="365" spans="1:5">
      <c r="A365" s="87" t="s">
        <v>71</v>
      </c>
      <c r="B365" s="87" t="s">
        <v>16</v>
      </c>
      <c r="C365" s="87" t="s">
        <v>10</v>
      </c>
      <c r="D365" s="90" t="s">
        <v>143</v>
      </c>
      <c r="E365" s="89">
        <v>0.95961600000000002</v>
      </c>
    </row>
    <row r="366" spans="1:5">
      <c r="A366" s="87" t="s">
        <v>77</v>
      </c>
      <c r="B366" s="87" t="s">
        <v>9</v>
      </c>
      <c r="C366" s="87" t="s">
        <v>9</v>
      </c>
      <c r="D366" s="90" t="s">
        <v>259</v>
      </c>
      <c r="E366" s="89">
        <v>87.294646999999998</v>
      </c>
    </row>
    <row r="367" spans="1:5">
      <c r="A367" s="87" t="s">
        <v>77</v>
      </c>
      <c r="B367" s="87" t="s">
        <v>9</v>
      </c>
      <c r="C367" s="87" t="s">
        <v>19</v>
      </c>
      <c r="D367" s="90" t="s">
        <v>258</v>
      </c>
      <c r="E367" s="89">
        <v>8</v>
      </c>
    </row>
    <row r="368" spans="1:5">
      <c r="A368" s="87" t="s">
        <v>77</v>
      </c>
      <c r="B368" s="87" t="s">
        <v>9</v>
      </c>
      <c r="C368" s="87" t="s">
        <v>10</v>
      </c>
      <c r="D368" s="90" t="s">
        <v>257</v>
      </c>
      <c r="E368" s="89">
        <v>15.993600000000001</v>
      </c>
    </row>
    <row r="369" spans="1:5">
      <c r="A369" s="87" t="s">
        <v>81</v>
      </c>
      <c r="B369" s="87" t="s">
        <v>10</v>
      </c>
      <c r="C369" s="87" t="s">
        <v>9</v>
      </c>
      <c r="D369" s="90" t="s">
        <v>145</v>
      </c>
      <c r="E369" s="89">
        <v>6.3262800000000006</v>
      </c>
    </row>
    <row r="370" spans="1:5">
      <c r="A370" s="87"/>
      <c r="B370" s="87"/>
      <c r="C370" s="87"/>
      <c r="D370" s="90" t="s">
        <v>260</v>
      </c>
      <c r="E370" s="89">
        <v>107.92241399999999</v>
      </c>
    </row>
    <row r="371" spans="1:5">
      <c r="A371" s="87" t="s">
        <v>67</v>
      </c>
      <c r="B371" s="87" t="s">
        <v>14</v>
      </c>
      <c r="C371" s="87" t="s">
        <v>14</v>
      </c>
      <c r="D371" s="90" t="s">
        <v>142</v>
      </c>
      <c r="E371" s="89">
        <v>9.4621440000000003</v>
      </c>
    </row>
    <row r="372" spans="1:5">
      <c r="A372" s="87" t="s">
        <v>67</v>
      </c>
      <c r="B372" s="87" t="s">
        <v>14</v>
      </c>
      <c r="C372" s="87" t="s">
        <v>9</v>
      </c>
      <c r="D372" s="90" t="s">
        <v>508</v>
      </c>
      <c r="E372" s="89">
        <v>6.2</v>
      </c>
    </row>
    <row r="373" spans="1:5">
      <c r="A373" s="87" t="s">
        <v>71</v>
      </c>
      <c r="B373" s="87" t="s">
        <v>16</v>
      </c>
      <c r="C373" s="87" t="s">
        <v>10</v>
      </c>
      <c r="D373" s="90" t="s">
        <v>143</v>
      </c>
      <c r="E373" s="89">
        <v>1.523304</v>
      </c>
    </row>
    <row r="374" spans="1:5">
      <c r="A374" s="87" t="s">
        <v>71</v>
      </c>
      <c r="B374" s="87" t="s">
        <v>16</v>
      </c>
      <c r="C374" s="87" t="s">
        <v>9</v>
      </c>
      <c r="D374" s="90" t="s">
        <v>144</v>
      </c>
      <c r="E374" s="89">
        <v>2.0249999999999999</v>
      </c>
    </row>
    <row r="375" spans="1:5">
      <c r="A375" s="87" t="s">
        <v>73</v>
      </c>
      <c r="B375" s="87" t="s">
        <v>9</v>
      </c>
      <c r="C375" s="87" t="s">
        <v>9</v>
      </c>
      <c r="D375" s="90" t="s">
        <v>261</v>
      </c>
      <c r="E375" s="89">
        <v>82.798125999999996</v>
      </c>
    </row>
    <row r="376" spans="1:5">
      <c r="A376" s="87" t="s">
        <v>81</v>
      </c>
      <c r="B376" s="87" t="s">
        <v>10</v>
      </c>
      <c r="C376" s="87" t="s">
        <v>9</v>
      </c>
      <c r="D376" s="90" t="s">
        <v>145</v>
      </c>
      <c r="E376" s="89">
        <v>5.9138400000000004</v>
      </c>
    </row>
    <row r="377" spans="1:5">
      <c r="A377" s="87"/>
      <c r="B377" s="87"/>
      <c r="C377" s="87"/>
      <c r="D377" s="90" t="s">
        <v>262</v>
      </c>
      <c r="E377" s="89">
        <v>123.744101</v>
      </c>
    </row>
    <row r="378" spans="1:5">
      <c r="A378" s="87" t="s">
        <v>67</v>
      </c>
      <c r="B378" s="87" t="s">
        <v>14</v>
      </c>
      <c r="C378" s="87" t="s">
        <v>14</v>
      </c>
      <c r="D378" s="90" t="s">
        <v>142</v>
      </c>
      <c r="E378" s="89">
        <v>14.095104000000001</v>
      </c>
    </row>
    <row r="379" spans="1:5">
      <c r="A379" s="87" t="s">
        <v>71</v>
      </c>
      <c r="B379" s="87" t="s">
        <v>16</v>
      </c>
      <c r="C379" s="87" t="s">
        <v>10</v>
      </c>
      <c r="D379" s="90" t="s">
        <v>143</v>
      </c>
      <c r="E379" s="89">
        <v>5.2856639999999997</v>
      </c>
    </row>
    <row r="380" spans="1:5">
      <c r="A380" s="87" t="s">
        <v>73</v>
      </c>
      <c r="B380" s="87" t="s">
        <v>9</v>
      </c>
      <c r="C380" s="87" t="s">
        <v>34</v>
      </c>
      <c r="D380" s="90" t="s">
        <v>263</v>
      </c>
      <c r="E380" s="89">
        <v>95.553893000000002</v>
      </c>
    </row>
    <row r="381" spans="1:5">
      <c r="A381" s="87" t="s">
        <v>81</v>
      </c>
      <c r="B381" s="87" t="s">
        <v>10</v>
      </c>
      <c r="C381" s="87" t="s">
        <v>9</v>
      </c>
      <c r="D381" s="90" t="s">
        <v>145</v>
      </c>
      <c r="E381" s="89">
        <v>8.8094399999999986</v>
      </c>
    </row>
    <row r="382" spans="1:5">
      <c r="A382" s="87"/>
      <c r="B382" s="87"/>
      <c r="C382" s="87"/>
      <c r="D382" s="90" t="s">
        <v>264</v>
      </c>
      <c r="E382" s="89">
        <v>575.20793200000003</v>
      </c>
    </row>
    <row r="383" spans="1:5">
      <c r="A383" s="87" t="s">
        <v>71</v>
      </c>
      <c r="B383" s="87" t="s">
        <v>16</v>
      </c>
      <c r="C383" s="87" t="s">
        <v>9</v>
      </c>
      <c r="D383" s="90" t="s">
        <v>144</v>
      </c>
      <c r="E383" s="89">
        <v>2.1816720000000003</v>
      </c>
    </row>
    <row r="384" spans="1:5">
      <c r="A384" s="87" t="s">
        <v>71</v>
      </c>
      <c r="B384" s="87" t="s">
        <v>16</v>
      </c>
      <c r="C384" s="87" t="s">
        <v>10</v>
      </c>
      <c r="D384" s="90" t="s">
        <v>143</v>
      </c>
      <c r="E384" s="89">
        <v>4.6145519999999998</v>
      </c>
    </row>
    <row r="385" spans="1:5">
      <c r="A385" s="87" t="s">
        <v>72</v>
      </c>
      <c r="B385" s="87" t="s">
        <v>9</v>
      </c>
      <c r="C385" s="87" t="s">
        <v>34</v>
      </c>
      <c r="D385" s="90" t="s">
        <v>266</v>
      </c>
      <c r="E385" s="89">
        <v>192</v>
      </c>
    </row>
    <row r="386" spans="1:5">
      <c r="A386" s="87" t="s">
        <v>72</v>
      </c>
      <c r="B386" s="87" t="s">
        <v>9</v>
      </c>
      <c r="C386" s="87" t="s">
        <v>9</v>
      </c>
      <c r="D386" s="90" t="s">
        <v>265</v>
      </c>
      <c r="E386" s="89">
        <v>364.17563799999999</v>
      </c>
    </row>
    <row r="387" spans="1:5">
      <c r="A387" s="87" t="s">
        <v>72</v>
      </c>
      <c r="B387" s="87" t="s">
        <v>9</v>
      </c>
      <c r="C387" s="87" t="s">
        <v>20</v>
      </c>
      <c r="D387" s="90" t="s">
        <v>510</v>
      </c>
      <c r="E387" s="89">
        <v>0.90902999999999989</v>
      </c>
    </row>
    <row r="388" spans="1:5">
      <c r="A388" s="87" t="s">
        <v>81</v>
      </c>
      <c r="B388" s="87" t="s">
        <v>10</v>
      </c>
      <c r="C388" s="87" t="s">
        <v>9</v>
      </c>
      <c r="D388" s="90" t="s">
        <v>145</v>
      </c>
      <c r="E388" s="89">
        <v>11.32704</v>
      </c>
    </row>
    <row r="389" spans="1:5">
      <c r="A389" s="87"/>
      <c r="B389" s="87"/>
      <c r="C389" s="87"/>
      <c r="D389" s="90" t="s">
        <v>267</v>
      </c>
      <c r="E389" s="89">
        <v>635.14533200000005</v>
      </c>
    </row>
    <row r="390" spans="1:5">
      <c r="A390" s="87" t="s">
        <v>57</v>
      </c>
      <c r="B390" s="87" t="s">
        <v>13</v>
      </c>
      <c r="C390" s="87" t="s">
        <v>58</v>
      </c>
      <c r="D390" s="90" t="s">
        <v>270</v>
      </c>
      <c r="E390" s="89">
        <v>207.012518</v>
      </c>
    </row>
    <row r="391" spans="1:5">
      <c r="A391" s="87" t="s">
        <v>57</v>
      </c>
      <c r="B391" s="87" t="s">
        <v>13</v>
      </c>
      <c r="C391" s="87" t="s">
        <v>11</v>
      </c>
      <c r="D391" s="90" t="s">
        <v>268</v>
      </c>
      <c r="E391" s="89">
        <v>201.6</v>
      </c>
    </row>
    <row r="392" spans="1:5">
      <c r="A392" s="87" t="s">
        <v>57</v>
      </c>
      <c r="B392" s="87" t="s">
        <v>13</v>
      </c>
      <c r="C392" s="87" t="s">
        <v>9</v>
      </c>
      <c r="D392" s="90" t="s">
        <v>269</v>
      </c>
      <c r="E392" s="89">
        <v>89.390926000000007</v>
      </c>
    </row>
    <row r="393" spans="1:5">
      <c r="A393" s="87" t="s">
        <v>57</v>
      </c>
      <c r="B393" s="87" t="s">
        <v>13</v>
      </c>
      <c r="C393" s="87" t="s">
        <v>15</v>
      </c>
      <c r="D393" s="90" t="s">
        <v>271</v>
      </c>
      <c r="E393" s="89">
        <v>50</v>
      </c>
    </row>
    <row r="394" spans="1:5">
      <c r="A394" s="87" t="s">
        <v>67</v>
      </c>
      <c r="B394" s="87" t="s">
        <v>14</v>
      </c>
      <c r="C394" s="87" t="s">
        <v>14</v>
      </c>
      <c r="D394" s="90" t="s">
        <v>142</v>
      </c>
      <c r="E394" s="89">
        <v>44.037696000000004</v>
      </c>
    </row>
    <row r="395" spans="1:5">
      <c r="A395" s="87" t="s">
        <v>71</v>
      </c>
      <c r="B395" s="87" t="s">
        <v>16</v>
      </c>
      <c r="C395" s="87" t="s">
        <v>9</v>
      </c>
      <c r="D395" s="90" t="s">
        <v>144</v>
      </c>
      <c r="E395" s="89">
        <v>4.8358800000000004</v>
      </c>
    </row>
    <row r="396" spans="1:5">
      <c r="A396" s="87" t="s">
        <v>71</v>
      </c>
      <c r="B396" s="87" t="s">
        <v>16</v>
      </c>
      <c r="C396" s="87" t="s">
        <v>10</v>
      </c>
      <c r="D396" s="90" t="s">
        <v>143</v>
      </c>
      <c r="E396" s="89">
        <v>11.328192</v>
      </c>
    </row>
    <row r="397" spans="1:5">
      <c r="A397" s="87" t="s">
        <v>81</v>
      </c>
      <c r="B397" s="87" t="s">
        <v>10</v>
      </c>
      <c r="C397" s="87" t="s">
        <v>9</v>
      </c>
      <c r="D397" s="90" t="s">
        <v>145</v>
      </c>
      <c r="E397" s="89">
        <v>26.94012</v>
      </c>
    </row>
    <row r="398" spans="1:5">
      <c r="A398" s="87"/>
      <c r="B398" s="87"/>
      <c r="C398" s="87"/>
      <c r="D398" s="90" t="s">
        <v>272</v>
      </c>
      <c r="E398" s="89">
        <v>85.002786999999998</v>
      </c>
    </row>
    <row r="399" spans="1:5">
      <c r="A399" s="87" t="s">
        <v>67</v>
      </c>
      <c r="B399" s="87" t="s">
        <v>14</v>
      </c>
      <c r="C399" s="87" t="s">
        <v>14</v>
      </c>
      <c r="D399" s="90" t="s">
        <v>142</v>
      </c>
      <c r="E399" s="89">
        <v>9.326784</v>
      </c>
    </row>
    <row r="400" spans="1:5">
      <c r="A400" s="87" t="s">
        <v>71</v>
      </c>
      <c r="B400" s="87" t="s">
        <v>16</v>
      </c>
      <c r="C400" s="87" t="s">
        <v>10</v>
      </c>
      <c r="D400" s="90" t="s">
        <v>143</v>
      </c>
      <c r="E400" s="89">
        <v>3.4975440000000004</v>
      </c>
    </row>
    <row r="401" spans="1:5">
      <c r="A401" s="87" t="s">
        <v>73</v>
      </c>
      <c r="B401" s="87" t="s">
        <v>9</v>
      </c>
      <c r="C401" s="87" t="s">
        <v>35</v>
      </c>
      <c r="D401" s="90" t="s">
        <v>273</v>
      </c>
      <c r="E401" s="89">
        <v>66.349218999999991</v>
      </c>
    </row>
    <row r="402" spans="1:5">
      <c r="A402" s="87" t="s">
        <v>81</v>
      </c>
      <c r="B402" s="87" t="s">
        <v>10</v>
      </c>
      <c r="C402" s="87" t="s">
        <v>9</v>
      </c>
      <c r="D402" s="90" t="s">
        <v>145</v>
      </c>
      <c r="E402" s="89">
        <v>5.8292400000000004</v>
      </c>
    </row>
    <row r="403" spans="1:5">
      <c r="A403" s="87"/>
      <c r="B403" s="87"/>
      <c r="C403" s="87"/>
      <c r="D403" s="90" t="s">
        <v>274</v>
      </c>
      <c r="E403" s="89">
        <v>448.26867300000004</v>
      </c>
    </row>
    <row r="404" spans="1:5">
      <c r="A404" s="87" t="s">
        <v>67</v>
      </c>
      <c r="B404" s="87" t="s">
        <v>14</v>
      </c>
      <c r="C404" s="87" t="s">
        <v>14</v>
      </c>
      <c r="D404" s="90" t="s">
        <v>142</v>
      </c>
      <c r="E404" s="89">
        <v>26.094912000000001</v>
      </c>
    </row>
    <row r="405" spans="1:5">
      <c r="A405" s="87" t="s">
        <v>67</v>
      </c>
      <c r="B405" s="87" t="s">
        <v>14</v>
      </c>
      <c r="C405" s="87" t="s">
        <v>9</v>
      </c>
      <c r="D405" s="90" t="s">
        <v>508</v>
      </c>
      <c r="E405" s="89">
        <v>7.9512</v>
      </c>
    </row>
    <row r="406" spans="1:5">
      <c r="A406" s="87" t="s">
        <v>67</v>
      </c>
      <c r="B406" s="87" t="s">
        <v>14</v>
      </c>
      <c r="C406" s="87" t="s">
        <v>10</v>
      </c>
      <c r="D406" s="90" t="s">
        <v>184</v>
      </c>
      <c r="E406" s="89">
        <v>58.8</v>
      </c>
    </row>
    <row r="407" spans="1:5">
      <c r="A407" s="87" t="s">
        <v>71</v>
      </c>
      <c r="B407" s="87" t="s">
        <v>16</v>
      </c>
      <c r="C407" s="87" t="s">
        <v>10</v>
      </c>
      <c r="D407" s="90" t="s">
        <v>143</v>
      </c>
      <c r="E407" s="89">
        <v>6.2876880000000002</v>
      </c>
    </row>
    <row r="408" spans="1:5">
      <c r="A408" s="87" t="s">
        <v>71</v>
      </c>
      <c r="B408" s="87" t="s">
        <v>16</v>
      </c>
      <c r="C408" s="87" t="s">
        <v>9</v>
      </c>
      <c r="D408" s="90" t="s">
        <v>144</v>
      </c>
      <c r="E408" s="89">
        <v>3.4979040000000001</v>
      </c>
    </row>
    <row r="409" spans="1:5">
      <c r="A409" s="87" t="s">
        <v>81</v>
      </c>
      <c r="B409" s="87" t="s">
        <v>10</v>
      </c>
      <c r="C409" s="87" t="s">
        <v>9</v>
      </c>
      <c r="D409" s="90" t="s">
        <v>145</v>
      </c>
      <c r="E409" s="89">
        <v>16.30932</v>
      </c>
    </row>
    <row r="410" spans="1:5">
      <c r="A410" s="87" t="s">
        <v>82</v>
      </c>
      <c r="B410" s="87" t="s">
        <v>9</v>
      </c>
      <c r="C410" s="87" t="s">
        <v>9</v>
      </c>
      <c r="D410" s="90" t="s">
        <v>275</v>
      </c>
      <c r="E410" s="89">
        <v>83.955860000000001</v>
      </c>
    </row>
    <row r="411" spans="1:5">
      <c r="A411" s="87" t="s">
        <v>82</v>
      </c>
      <c r="B411" s="87" t="s">
        <v>9</v>
      </c>
      <c r="C411" s="87" t="s">
        <v>58</v>
      </c>
      <c r="D411" s="90" t="s">
        <v>276</v>
      </c>
      <c r="E411" s="89">
        <v>108.67220800000001</v>
      </c>
    </row>
    <row r="412" spans="1:5">
      <c r="A412" s="87" t="s">
        <v>82</v>
      </c>
      <c r="B412" s="87" t="s">
        <v>10</v>
      </c>
      <c r="C412" s="87" t="s">
        <v>9</v>
      </c>
      <c r="D412" s="90" t="s">
        <v>277</v>
      </c>
      <c r="E412" s="89">
        <v>0.69958100000000001</v>
      </c>
    </row>
    <row r="413" spans="1:5">
      <c r="A413" s="87" t="s">
        <v>82</v>
      </c>
      <c r="B413" s="87" t="s">
        <v>12</v>
      </c>
      <c r="C413" s="87" t="s">
        <v>34</v>
      </c>
      <c r="D413" s="90" t="s">
        <v>511</v>
      </c>
      <c r="E413" s="89">
        <v>136</v>
      </c>
    </row>
    <row r="414" spans="1:5">
      <c r="A414" s="87"/>
      <c r="B414" s="87"/>
      <c r="C414" s="87"/>
      <c r="D414" s="90" t="s">
        <v>278</v>
      </c>
      <c r="E414" s="89">
        <v>429.53559999999999</v>
      </c>
    </row>
    <row r="415" spans="1:5">
      <c r="A415" s="87" t="s">
        <v>79</v>
      </c>
      <c r="B415" s="87" t="s">
        <v>10</v>
      </c>
      <c r="C415" s="87" t="s">
        <v>58</v>
      </c>
      <c r="D415" s="90" t="s">
        <v>279</v>
      </c>
      <c r="E415" s="89">
        <v>124.73560000000001</v>
      </c>
    </row>
    <row r="416" spans="1:5">
      <c r="A416" s="87" t="s">
        <v>79</v>
      </c>
      <c r="B416" s="87" t="s">
        <v>10</v>
      </c>
      <c r="C416" s="87" t="s">
        <v>34</v>
      </c>
      <c r="D416" s="90" t="s">
        <v>280</v>
      </c>
      <c r="E416" s="89">
        <v>304.8</v>
      </c>
    </row>
    <row r="417" spans="1:5">
      <c r="A417" s="87"/>
      <c r="B417" s="87"/>
      <c r="C417" s="87"/>
      <c r="D417" s="90" t="s">
        <v>281</v>
      </c>
      <c r="E417" s="89">
        <v>6586.3255119999994</v>
      </c>
    </row>
    <row r="418" spans="1:5">
      <c r="A418" s="87" t="s">
        <v>67</v>
      </c>
      <c r="B418" s="87" t="s">
        <v>14</v>
      </c>
      <c r="C418" s="87" t="s">
        <v>14</v>
      </c>
      <c r="D418" s="90" t="s">
        <v>142</v>
      </c>
      <c r="E418" s="89">
        <v>16.003007999999998</v>
      </c>
    </row>
    <row r="419" spans="1:5">
      <c r="A419" s="87" t="s">
        <v>71</v>
      </c>
      <c r="B419" s="87" t="s">
        <v>16</v>
      </c>
      <c r="C419" s="87" t="s">
        <v>10</v>
      </c>
      <c r="D419" s="90" t="s">
        <v>143</v>
      </c>
      <c r="E419" s="89">
        <v>6.0011279999999996</v>
      </c>
    </row>
    <row r="420" spans="1:5">
      <c r="A420" s="87" t="s">
        <v>72</v>
      </c>
      <c r="B420" s="87" t="s">
        <v>11</v>
      </c>
      <c r="C420" s="87" t="s">
        <v>10</v>
      </c>
      <c r="D420" s="90" t="s">
        <v>282</v>
      </c>
      <c r="E420" s="89">
        <v>313</v>
      </c>
    </row>
    <row r="421" spans="1:5">
      <c r="A421" s="87" t="s">
        <v>73</v>
      </c>
      <c r="B421" s="87" t="s">
        <v>9</v>
      </c>
      <c r="C421" s="87" t="s">
        <v>12</v>
      </c>
      <c r="D421" s="90" t="s">
        <v>283</v>
      </c>
      <c r="E421" s="89">
        <v>132.519496</v>
      </c>
    </row>
    <row r="422" spans="1:5">
      <c r="A422" s="87" t="s">
        <v>73</v>
      </c>
      <c r="B422" s="87" t="s">
        <v>9</v>
      </c>
      <c r="C422" s="87" t="s">
        <v>9</v>
      </c>
      <c r="D422" s="90" t="s">
        <v>261</v>
      </c>
      <c r="E422" s="89">
        <v>30</v>
      </c>
    </row>
    <row r="423" spans="1:5">
      <c r="A423" s="87" t="s">
        <v>73</v>
      </c>
      <c r="B423" s="87" t="s">
        <v>11</v>
      </c>
      <c r="C423" s="87" t="s">
        <v>34</v>
      </c>
      <c r="D423" s="90" t="s">
        <v>284</v>
      </c>
      <c r="E423" s="89">
        <v>4500</v>
      </c>
    </row>
    <row r="424" spans="1:5">
      <c r="A424" s="87" t="s">
        <v>73</v>
      </c>
      <c r="B424" s="87" t="s">
        <v>14</v>
      </c>
      <c r="C424" s="87" t="s">
        <v>9</v>
      </c>
      <c r="D424" s="90" t="s">
        <v>133</v>
      </c>
      <c r="E424" s="89">
        <v>1578.8</v>
      </c>
    </row>
    <row r="425" spans="1:5">
      <c r="A425" s="87" t="s">
        <v>81</v>
      </c>
      <c r="B425" s="87" t="s">
        <v>10</v>
      </c>
      <c r="C425" s="87" t="s">
        <v>9</v>
      </c>
      <c r="D425" s="90" t="s">
        <v>145</v>
      </c>
      <c r="E425" s="89">
        <v>10.00188</v>
      </c>
    </row>
    <row r="426" spans="1:5">
      <c r="A426" s="87"/>
      <c r="B426" s="87"/>
      <c r="C426" s="87"/>
      <c r="D426" s="90" t="s">
        <v>285</v>
      </c>
      <c r="E426" s="89">
        <v>99.985190000000003</v>
      </c>
    </row>
    <row r="427" spans="1:5">
      <c r="A427" s="87" t="s">
        <v>67</v>
      </c>
      <c r="B427" s="87" t="s">
        <v>14</v>
      </c>
      <c r="C427" s="87" t="s">
        <v>14</v>
      </c>
      <c r="D427" s="90" t="s">
        <v>142</v>
      </c>
      <c r="E427" s="89">
        <v>10.9872</v>
      </c>
    </row>
    <row r="428" spans="1:5">
      <c r="A428" s="87" t="s">
        <v>71</v>
      </c>
      <c r="B428" s="87" t="s">
        <v>16</v>
      </c>
      <c r="C428" s="87" t="s">
        <v>10</v>
      </c>
      <c r="D428" s="90" t="s">
        <v>143</v>
      </c>
      <c r="E428" s="89">
        <v>4.1201999999999996</v>
      </c>
    </row>
    <row r="429" spans="1:5">
      <c r="A429" s="87" t="s">
        <v>73</v>
      </c>
      <c r="B429" s="87" t="s">
        <v>10</v>
      </c>
      <c r="C429" s="87" t="s">
        <v>9</v>
      </c>
      <c r="D429" s="90" t="s">
        <v>74</v>
      </c>
      <c r="E429" s="89">
        <v>78.01079</v>
      </c>
    </row>
    <row r="430" spans="1:5">
      <c r="A430" s="87" t="s">
        <v>81</v>
      </c>
      <c r="B430" s="87" t="s">
        <v>10</v>
      </c>
      <c r="C430" s="87" t="s">
        <v>9</v>
      </c>
      <c r="D430" s="90" t="s">
        <v>145</v>
      </c>
      <c r="E430" s="89">
        <v>6.867</v>
      </c>
    </row>
    <row r="431" spans="1:5">
      <c r="A431" s="87"/>
      <c r="B431" s="87"/>
      <c r="C431" s="87"/>
      <c r="D431" s="90" t="s">
        <v>286</v>
      </c>
      <c r="E431" s="89">
        <v>304.97567999999995</v>
      </c>
    </row>
    <row r="432" spans="1:5">
      <c r="A432" s="87" t="s">
        <v>57</v>
      </c>
      <c r="B432" s="87" t="s">
        <v>18</v>
      </c>
      <c r="C432" s="87" t="s">
        <v>58</v>
      </c>
      <c r="D432" s="90" t="s">
        <v>186</v>
      </c>
      <c r="E432" s="89">
        <v>35.799999999999997</v>
      </c>
    </row>
    <row r="433" spans="1:5">
      <c r="A433" s="87" t="s">
        <v>57</v>
      </c>
      <c r="B433" s="87" t="s">
        <v>34</v>
      </c>
      <c r="C433" s="87" t="s">
        <v>34</v>
      </c>
      <c r="D433" s="90" t="s">
        <v>132</v>
      </c>
      <c r="E433" s="89">
        <v>266.79487999999998</v>
      </c>
    </row>
    <row r="434" spans="1:5">
      <c r="A434" s="87" t="s">
        <v>67</v>
      </c>
      <c r="B434" s="87" t="s">
        <v>14</v>
      </c>
      <c r="C434" s="87" t="s">
        <v>14</v>
      </c>
      <c r="D434" s="90" t="s">
        <v>142</v>
      </c>
      <c r="E434" s="89">
        <v>1.1903999999999999</v>
      </c>
    </row>
    <row r="435" spans="1:5">
      <c r="A435" s="87" t="s">
        <v>71</v>
      </c>
      <c r="B435" s="87" t="s">
        <v>16</v>
      </c>
      <c r="C435" s="87" t="s">
        <v>10</v>
      </c>
      <c r="D435" s="90" t="s">
        <v>143</v>
      </c>
      <c r="E435" s="89">
        <v>0.44640000000000002</v>
      </c>
    </row>
    <row r="436" spans="1:5">
      <c r="A436" s="87" t="s">
        <v>81</v>
      </c>
      <c r="B436" s="87" t="s">
        <v>10</v>
      </c>
      <c r="C436" s="87" t="s">
        <v>9</v>
      </c>
      <c r="D436" s="90" t="s">
        <v>145</v>
      </c>
      <c r="E436" s="89">
        <v>0.74399999999999999</v>
      </c>
    </row>
    <row r="437" spans="1:5">
      <c r="A437" s="87"/>
      <c r="B437" s="87"/>
      <c r="C437" s="87"/>
      <c r="D437" s="90" t="s">
        <v>287</v>
      </c>
      <c r="E437" s="89">
        <v>2357.0512020000001</v>
      </c>
    </row>
    <row r="438" spans="1:5">
      <c r="A438" s="87" t="s">
        <v>57</v>
      </c>
      <c r="B438" s="87" t="s">
        <v>131</v>
      </c>
      <c r="C438" s="87" t="s">
        <v>12</v>
      </c>
      <c r="D438" s="90" t="s">
        <v>512</v>
      </c>
      <c r="E438" s="89">
        <v>48.4</v>
      </c>
    </row>
    <row r="439" spans="1:5">
      <c r="A439" s="87" t="s">
        <v>57</v>
      </c>
      <c r="B439" s="87" t="s">
        <v>131</v>
      </c>
      <c r="C439" s="87" t="s">
        <v>9</v>
      </c>
      <c r="D439" s="90" t="s">
        <v>288</v>
      </c>
      <c r="E439" s="89">
        <v>1634.3536819999999</v>
      </c>
    </row>
    <row r="440" spans="1:5">
      <c r="A440" s="87" t="s">
        <v>57</v>
      </c>
      <c r="B440" s="87" t="s">
        <v>131</v>
      </c>
      <c r="C440" s="87" t="s">
        <v>10</v>
      </c>
      <c r="D440" s="90" t="s">
        <v>289</v>
      </c>
      <c r="E440" s="89">
        <v>46</v>
      </c>
    </row>
    <row r="441" spans="1:5">
      <c r="A441" s="87" t="s">
        <v>57</v>
      </c>
      <c r="B441" s="87" t="s">
        <v>131</v>
      </c>
      <c r="C441" s="87" t="s">
        <v>14</v>
      </c>
      <c r="D441" s="90" t="s">
        <v>513</v>
      </c>
      <c r="E441" s="89">
        <v>282.05</v>
      </c>
    </row>
    <row r="442" spans="1:5">
      <c r="A442" s="87" t="s">
        <v>67</v>
      </c>
      <c r="B442" s="87" t="s">
        <v>14</v>
      </c>
      <c r="C442" s="87" t="s">
        <v>9</v>
      </c>
      <c r="D442" s="90" t="s">
        <v>508</v>
      </c>
      <c r="E442" s="89">
        <v>7.5</v>
      </c>
    </row>
    <row r="443" spans="1:5">
      <c r="A443" s="87" t="s">
        <v>67</v>
      </c>
      <c r="B443" s="87" t="s">
        <v>14</v>
      </c>
      <c r="C443" s="87" t="s">
        <v>14</v>
      </c>
      <c r="D443" s="90" t="s">
        <v>142</v>
      </c>
      <c r="E443" s="89">
        <v>169.37376</v>
      </c>
    </row>
    <row r="444" spans="1:5">
      <c r="A444" s="87" t="s">
        <v>71</v>
      </c>
      <c r="B444" s="87" t="s">
        <v>16</v>
      </c>
      <c r="C444" s="87" t="s">
        <v>9</v>
      </c>
      <c r="D444" s="90" t="s">
        <v>144</v>
      </c>
      <c r="E444" s="89">
        <v>62.256959999999999</v>
      </c>
    </row>
    <row r="445" spans="1:5">
      <c r="A445" s="87" t="s">
        <v>71</v>
      </c>
      <c r="B445" s="87" t="s">
        <v>16</v>
      </c>
      <c r="C445" s="87" t="s">
        <v>10</v>
      </c>
      <c r="D445" s="90" t="s">
        <v>143</v>
      </c>
      <c r="E445" s="89">
        <v>1.2582</v>
      </c>
    </row>
    <row r="446" spans="1:5">
      <c r="A446" s="87" t="s">
        <v>81</v>
      </c>
      <c r="B446" s="87" t="s">
        <v>10</v>
      </c>
      <c r="C446" s="87" t="s">
        <v>9</v>
      </c>
      <c r="D446" s="90" t="s">
        <v>145</v>
      </c>
      <c r="E446" s="89">
        <v>105.8586</v>
      </c>
    </row>
    <row r="447" spans="1:5">
      <c r="A447" s="87"/>
      <c r="B447" s="87"/>
      <c r="C447" s="87"/>
      <c r="D447" s="90" t="s">
        <v>290</v>
      </c>
      <c r="E447" s="89">
        <v>339.48364300000003</v>
      </c>
    </row>
    <row r="448" spans="1:5">
      <c r="A448" s="87" t="s">
        <v>67</v>
      </c>
      <c r="B448" s="87" t="s">
        <v>14</v>
      </c>
      <c r="C448" s="87" t="s">
        <v>10</v>
      </c>
      <c r="D448" s="90" t="s">
        <v>184</v>
      </c>
      <c r="E448" s="89">
        <v>3.5</v>
      </c>
    </row>
    <row r="449" spans="1:5">
      <c r="A449" s="87" t="s">
        <v>67</v>
      </c>
      <c r="B449" s="87" t="s">
        <v>14</v>
      </c>
      <c r="C449" s="87" t="s">
        <v>9</v>
      </c>
      <c r="D449" s="90" t="s">
        <v>508</v>
      </c>
      <c r="E449" s="89">
        <v>12.3216</v>
      </c>
    </row>
    <row r="450" spans="1:5">
      <c r="A450" s="87" t="s">
        <v>67</v>
      </c>
      <c r="B450" s="87" t="s">
        <v>14</v>
      </c>
      <c r="C450" s="87" t="s">
        <v>14</v>
      </c>
      <c r="D450" s="90" t="s">
        <v>142</v>
      </c>
      <c r="E450" s="89">
        <v>35.120063999999999</v>
      </c>
    </row>
    <row r="451" spans="1:5">
      <c r="A451" s="87" t="s">
        <v>71</v>
      </c>
      <c r="B451" s="87" t="s">
        <v>16</v>
      </c>
      <c r="C451" s="87" t="s">
        <v>10</v>
      </c>
      <c r="D451" s="90" t="s">
        <v>143</v>
      </c>
      <c r="E451" s="89">
        <v>10.256616000000001</v>
      </c>
    </row>
    <row r="452" spans="1:5">
      <c r="A452" s="87" t="s">
        <v>71</v>
      </c>
      <c r="B452" s="87" t="s">
        <v>16</v>
      </c>
      <c r="C452" s="87" t="s">
        <v>9</v>
      </c>
      <c r="D452" s="90" t="s">
        <v>144</v>
      </c>
      <c r="E452" s="89">
        <v>2.913408</v>
      </c>
    </row>
    <row r="453" spans="1:5">
      <c r="A453" s="87" t="s">
        <v>75</v>
      </c>
      <c r="B453" s="87" t="s">
        <v>9</v>
      </c>
      <c r="C453" s="87" t="s">
        <v>9</v>
      </c>
      <c r="D453" s="90" t="s">
        <v>291</v>
      </c>
      <c r="E453" s="89">
        <v>76.153402</v>
      </c>
    </row>
    <row r="454" spans="1:5">
      <c r="A454" s="87" t="s">
        <v>75</v>
      </c>
      <c r="B454" s="87" t="s">
        <v>9</v>
      </c>
      <c r="C454" s="87" t="s">
        <v>12</v>
      </c>
      <c r="D454" s="90" t="s">
        <v>292</v>
      </c>
      <c r="E454" s="89">
        <v>177.26851299999998</v>
      </c>
    </row>
    <row r="455" spans="1:5">
      <c r="A455" s="87" t="s">
        <v>81</v>
      </c>
      <c r="B455" s="87" t="s">
        <v>10</v>
      </c>
      <c r="C455" s="87" t="s">
        <v>9</v>
      </c>
      <c r="D455" s="90" t="s">
        <v>145</v>
      </c>
      <c r="E455" s="89">
        <v>21.950039999999998</v>
      </c>
    </row>
    <row r="456" spans="1:5">
      <c r="A456" s="87"/>
      <c r="B456" s="87"/>
      <c r="C456" s="87"/>
      <c r="D456" s="90" t="s">
        <v>293</v>
      </c>
      <c r="E456" s="89">
        <v>272.66564299999999</v>
      </c>
    </row>
    <row r="457" spans="1:5">
      <c r="A457" s="87" t="s">
        <v>67</v>
      </c>
      <c r="B457" s="87" t="s">
        <v>14</v>
      </c>
      <c r="C457" s="87" t="s">
        <v>14</v>
      </c>
      <c r="D457" s="90" t="s">
        <v>142</v>
      </c>
      <c r="E457" s="89">
        <v>31.088064000000003</v>
      </c>
    </row>
    <row r="458" spans="1:5">
      <c r="A458" s="87" t="s">
        <v>67</v>
      </c>
      <c r="B458" s="87" t="s">
        <v>14</v>
      </c>
      <c r="C458" s="87" t="s">
        <v>10</v>
      </c>
      <c r="D458" s="90" t="s">
        <v>184</v>
      </c>
      <c r="E458" s="89">
        <v>4.2</v>
      </c>
    </row>
    <row r="459" spans="1:5">
      <c r="A459" s="87" t="s">
        <v>71</v>
      </c>
      <c r="B459" s="87" t="s">
        <v>16</v>
      </c>
      <c r="C459" s="87" t="s">
        <v>10</v>
      </c>
      <c r="D459" s="90" t="s">
        <v>143</v>
      </c>
      <c r="E459" s="89">
        <v>11.658024000000001</v>
      </c>
    </row>
    <row r="460" spans="1:5">
      <c r="A460" s="87" t="s">
        <v>75</v>
      </c>
      <c r="B460" s="87" t="s">
        <v>9</v>
      </c>
      <c r="C460" s="87" t="s">
        <v>12</v>
      </c>
      <c r="D460" s="90" t="s">
        <v>292</v>
      </c>
      <c r="E460" s="89">
        <v>206.28951499999999</v>
      </c>
    </row>
    <row r="461" spans="1:5">
      <c r="A461" s="87" t="s">
        <v>81</v>
      </c>
      <c r="B461" s="87" t="s">
        <v>10</v>
      </c>
      <c r="C461" s="87" t="s">
        <v>9</v>
      </c>
      <c r="D461" s="90" t="s">
        <v>145</v>
      </c>
      <c r="E461" s="89">
        <v>19.430039999999998</v>
      </c>
    </row>
    <row r="462" spans="1:5">
      <c r="A462" s="87"/>
      <c r="B462" s="87"/>
      <c r="C462" s="87"/>
      <c r="D462" s="90" t="s">
        <v>294</v>
      </c>
      <c r="E462" s="89">
        <v>98.224055000000007</v>
      </c>
    </row>
    <row r="463" spans="1:5">
      <c r="A463" s="87" t="s">
        <v>67</v>
      </c>
      <c r="B463" s="87" t="s">
        <v>14</v>
      </c>
      <c r="C463" s="87" t="s">
        <v>10</v>
      </c>
      <c r="D463" s="90" t="s">
        <v>184</v>
      </c>
      <c r="E463" s="89">
        <v>0.7</v>
      </c>
    </row>
    <row r="464" spans="1:5">
      <c r="A464" s="87" t="s">
        <v>67</v>
      </c>
      <c r="B464" s="87" t="s">
        <v>14</v>
      </c>
      <c r="C464" s="87" t="s">
        <v>14</v>
      </c>
      <c r="D464" s="90" t="s">
        <v>142</v>
      </c>
      <c r="E464" s="89">
        <v>9.7301760000000002</v>
      </c>
    </row>
    <row r="465" spans="1:5">
      <c r="A465" s="87" t="s">
        <v>71</v>
      </c>
      <c r="B465" s="87" t="s">
        <v>16</v>
      </c>
      <c r="C465" s="87" t="s">
        <v>10</v>
      </c>
      <c r="D465" s="90" t="s">
        <v>143</v>
      </c>
      <c r="E465" s="89">
        <v>3.6488160000000005</v>
      </c>
    </row>
    <row r="466" spans="1:5">
      <c r="A466" s="87" t="s">
        <v>75</v>
      </c>
      <c r="B466" s="87" t="s">
        <v>9</v>
      </c>
      <c r="C466" s="87" t="s">
        <v>12</v>
      </c>
      <c r="D466" s="90" t="s">
        <v>292</v>
      </c>
      <c r="E466" s="89">
        <v>74.063703000000004</v>
      </c>
    </row>
    <row r="467" spans="1:5">
      <c r="A467" s="87" t="s">
        <v>75</v>
      </c>
      <c r="B467" s="87" t="s">
        <v>9</v>
      </c>
      <c r="C467" s="87" t="s">
        <v>13</v>
      </c>
      <c r="D467" s="90" t="s">
        <v>295</v>
      </c>
      <c r="E467" s="89">
        <v>4</v>
      </c>
    </row>
    <row r="468" spans="1:5">
      <c r="A468" s="87" t="s">
        <v>81</v>
      </c>
      <c r="B468" s="87" t="s">
        <v>10</v>
      </c>
      <c r="C468" s="87" t="s">
        <v>9</v>
      </c>
      <c r="D468" s="90" t="s">
        <v>145</v>
      </c>
      <c r="E468" s="89">
        <v>6.0813600000000001</v>
      </c>
    </row>
    <row r="469" spans="1:5">
      <c r="A469" s="87"/>
      <c r="B469" s="87"/>
      <c r="C469" s="87"/>
      <c r="D469" s="90" t="s">
        <v>296</v>
      </c>
      <c r="E469" s="89">
        <v>123.68859999999999</v>
      </c>
    </row>
    <row r="470" spans="1:5">
      <c r="A470" s="87" t="s">
        <v>67</v>
      </c>
      <c r="B470" s="87" t="s">
        <v>14</v>
      </c>
      <c r="C470" s="87" t="s">
        <v>10</v>
      </c>
      <c r="D470" s="90" t="s">
        <v>184</v>
      </c>
      <c r="E470" s="89">
        <v>0.7</v>
      </c>
    </row>
    <row r="471" spans="1:5">
      <c r="A471" s="87" t="s">
        <v>67</v>
      </c>
      <c r="B471" s="87" t="s">
        <v>14</v>
      </c>
      <c r="C471" s="87" t="s">
        <v>14</v>
      </c>
      <c r="D471" s="90" t="s">
        <v>142</v>
      </c>
      <c r="E471" s="89">
        <v>12.768000000000001</v>
      </c>
    </row>
    <row r="472" spans="1:5">
      <c r="A472" s="87" t="s">
        <v>71</v>
      </c>
      <c r="B472" s="87" t="s">
        <v>16</v>
      </c>
      <c r="C472" s="87" t="s">
        <v>10</v>
      </c>
      <c r="D472" s="90" t="s">
        <v>143</v>
      </c>
      <c r="E472" s="89">
        <v>4.7880000000000003</v>
      </c>
    </row>
    <row r="473" spans="1:5">
      <c r="A473" s="87" t="s">
        <v>75</v>
      </c>
      <c r="B473" s="87" t="s">
        <v>9</v>
      </c>
      <c r="C473" s="87" t="s">
        <v>12</v>
      </c>
      <c r="D473" s="90" t="s">
        <v>292</v>
      </c>
      <c r="E473" s="89">
        <v>97.452600000000004</v>
      </c>
    </row>
    <row r="474" spans="1:5">
      <c r="A474" s="87" t="s">
        <v>81</v>
      </c>
      <c r="B474" s="87" t="s">
        <v>10</v>
      </c>
      <c r="C474" s="87" t="s">
        <v>9</v>
      </c>
      <c r="D474" s="90" t="s">
        <v>145</v>
      </c>
      <c r="E474" s="89">
        <v>7.98</v>
      </c>
    </row>
    <row r="475" spans="1:5">
      <c r="A475" s="87"/>
      <c r="B475" s="87"/>
      <c r="C475" s="87"/>
      <c r="D475" s="90" t="s">
        <v>297</v>
      </c>
      <c r="E475" s="89">
        <v>19.025814999999998</v>
      </c>
    </row>
    <row r="476" spans="1:5">
      <c r="A476" s="87" t="s">
        <v>67</v>
      </c>
      <c r="B476" s="87" t="s">
        <v>14</v>
      </c>
      <c r="C476" s="87" t="s">
        <v>14</v>
      </c>
      <c r="D476" s="90" t="s">
        <v>142</v>
      </c>
      <c r="E476" s="89">
        <v>1.358976</v>
      </c>
    </row>
    <row r="477" spans="1:5">
      <c r="A477" s="87" t="s">
        <v>71</v>
      </c>
      <c r="B477" s="87" t="s">
        <v>16</v>
      </c>
      <c r="C477" s="87" t="s">
        <v>10</v>
      </c>
      <c r="D477" s="90" t="s">
        <v>143</v>
      </c>
      <c r="E477" s="89">
        <v>0.50961599999999996</v>
      </c>
    </row>
    <row r="478" spans="1:5">
      <c r="A478" s="87" t="s">
        <v>75</v>
      </c>
      <c r="B478" s="87" t="s">
        <v>9</v>
      </c>
      <c r="C478" s="87" t="s">
        <v>12</v>
      </c>
      <c r="D478" s="90" t="s">
        <v>292</v>
      </c>
      <c r="E478" s="89">
        <v>16.307863000000001</v>
      </c>
    </row>
    <row r="479" spans="1:5">
      <c r="A479" s="87" t="s">
        <v>81</v>
      </c>
      <c r="B479" s="87" t="s">
        <v>10</v>
      </c>
      <c r="C479" s="87" t="s">
        <v>9</v>
      </c>
      <c r="D479" s="90" t="s">
        <v>145</v>
      </c>
      <c r="E479" s="89">
        <v>0.84936</v>
      </c>
    </row>
    <row r="480" spans="1:5">
      <c r="A480" s="87"/>
      <c r="B480" s="87"/>
      <c r="C480" s="87"/>
      <c r="D480" s="90" t="s">
        <v>298</v>
      </c>
      <c r="E480" s="89">
        <v>138.217546</v>
      </c>
    </row>
    <row r="481" spans="1:5">
      <c r="A481" s="87" t="s">
        <v>67</v>
      </c>
      <c r="B481" s="87" t="s">
        <v>14</v>
      </c>
      <c r="C481" s="87" t="s">
        <v>14</v>
      </c>
      <c r="D481" s="90" t="s">
        <v>142</v>
      </c>
      <c r="E481" s="89">
        <v>15.164928</v>
      </c>
    </row>
    <row r="482" spans="1:5">
      <c r="A482" s="87" t="s">
        <v>71</v>
      </c>
      <c r="B482" s="87" t="s">
        <v>16</v>
      </c>
      <c r="C482" s="87" t="s">
        <v>10</v>
      </c>
      <c r="D482" s="90" t="s">
        <v>143</v>
      </c>
      <c r="E482" s="89">
        <v>5.6868480000000003</v>
      </c>
    </row>
    <row r="483" spans="1:5">
      <c r="A483" s="87" t="s">
        <v>75</v>
      </c>
      <c r="B483" s="87" t="s">
        <v>9</v>
      </c>
      <c r="C483" s="87" t="s">
        <v>12</v>
      </c>
      <c r="D483" s="90" t="s">
        <v>292</v>
      </c>
      <c r="E483" s="89">
        <v>107.88768999999999</v>
      </c>
    </row>
    <row r="484" spans="1:5">
      <c r="A484" s="87" t="s">
        <v>81</v>
      </c>
      <c r="B484" s="87" t="s">
        <v>10</v>
      </c>
      <c r="C484" s="87" t="s">
        <v>9</v>
      </c>
      <c r="D484" s="90" t="s">
        <v>145</v>
      </c>
      <c r="E484" s="89">
        <v>9.4780800000000003</v>
      </c>
    </row>
    <row r="485" spans="1:5">
      <c r="A485" s="87"/>
      <c r="B485" s="87"/>
      <c r="C485" s="87"/>
      <c r="D485" s="90" t="s">
        <v>299</v>
      </c>
      <c r="E485" s="89">
        <v>893.7399519999999</v>
      </c>
    </row>
    <row r="486" spans="1:5">
      <c r="A486" s="87" t="s">
        <v>67</v>
      </c>
      <c r="B486" s="87" t="s">
        <v>14</v>
      </c>
      <c r="C486" s="87" t="s">
        <v>14</v>
      </c>
      <c r="D486" s="90" t="s">
        <v>142</v>
      </c>
      <c r="E486" s="89">
        <v>101.994394</v>
      </c>
    </row>
    <row r="487" spans="1:5">
      <c r="A487" s="87" t="s">
        <v>67</v>
      </c>
      <c r="B487" s="87" t="s">
        <v>14</v>
      </c>
      <c r="C487" s="87" t="s">
        <v>10</v>
      </c>
      <c r="D487" s="90" t="s">
        <v>184</v>
      </c>
      <c r="E487" s="89">
        <v>2.1</v>
      </c>
    </row>
    <row r="488" spans="1:5">
      <c r="A488" s="87" t="s">
        <v>71</v>
      </c>
      <c r="B488" s="87" t="s">
        <v>16</v>
      </c>
      <c r="C488" s="87" t="s">
        <v>10</v>
      </c>
      <c r="D488" s="90" t="s">
        <v>143</v>
      </c>
      <c r="E488" s="89">
        <v>38.247897999999999</v>
      </c>
    </row>
    <row r="489" spans="1:5">
      <c r="A489" s="87" t="s">
        <v>75</v>
      </c>
      <c r="B489" s="87" t="s">
        <v>9</v>
      </c>
      <c r="C489" s="87" t="s">
        <v>12</v>
      </c>
      <c r="D489" s="90" t="s">
        <v>292</v>
      </c>
      <c r="E489" s="89">
        <v>687.65116399999999</v>
      </c>
    </row>
    <row r="490" spans="1:5">
      <c r="A490" s="87" t="s">
        <v>81</v>
      </c>
      <c r="B490" s="87" t="s">
        <v>10</v>
      </c>
      <c r="C490" s="87" t="s">
        <v>9</v>
      </c>
      <c r="D490" s="90" t="s">
        <v>145</v>
      </c>
      <c r="E490" s="89">
        <v>63.746495999999993</v>
      </c>
    </row>
    <row r="491" spans="1:5">
      <c r="A491" s="87"/>
      <c r="B491" s="87"/>
      <c r="C491" s="87"/>
      <c r="D491" s="90" t="s">
        <v>300</v>
      </c>
      <c r="E491" s="89">
        <v>133.14286000000001</v>
      </c>
    </row>
    <row r="492" spans="1:5">
      <c r="A492" s="87" t="s">
        <v>67</v>
      </c>
      <c r="B492" s="87" t="s">
        <v>14</v>
      </c>
      <c r="C492" s="87" t="s">
        <v>14</v>
      </c>
      <c r="D492" s="90" t="s">
        <v>142</v>
      </c>
      <c r="E492" s="89">
        <v>13.340351999999999</v>
      </c>
    </row>
    <row r="493" spans="1:5">
      <c r="A493" s="87" t="s">
        <v>71</v>
      </c>
      <c r="B493" s="87" t="s">
        <v>16</v>
      </c>
      <c r="C493" s="87" t="s">
        <v>10</v>
      </c>
      <c r="D493" s="90" t="s">
        <v>143</v>
      </c>
      <c r="E493" s="89">
        <v>5.0026320000000002</v>
      </c>
    </row>
    <row r="494" spans="1:5">
      <c r="A494" s="87" t="s">
        <v>75</v>
      </c>
      <c r="B494" s="87" t="s">
        <v>9</v>
      </c>
      <c r="C494" s="87" t="s">
        <v>12</v>
      </c>
      <c r="D494" s="90" t="s">
        <v>292</v>
      </c>
      <c r="E494" s="89">
        <v>104.362156</v>
      </c>
    </row>
    <row r="495" spans="1:5">
      <c r="A495" s="87" t="s">
        <v>75</v>
      </c>
      <c r="B495" s="87" t="s">
        <v>9</v>
      </c>
      <c r="C495" s="87" t="s">
        <v>15</v>
      </c>
      <c r="D495" s="90" t="s">
        <v>514</v>
      </c>
      <c r="E495" s="89">
        <v>2.1</v>
      </c>
    </row>
    <row r="496" spans="1:5">
      <c r="A496" s="87" t="s">
        <v>81</v>
      </c>
      <c r="B496" s="87" t="s">
        <v>10</v>
      </c>
      <c r="C496" s="87" t="s">
        <v>9</v>
      </c>
      <c r="D496" s="90" t="s">
        <v>145</v>
      </c>
      <c r="E496" s="89">
        <v>8.3377199999999991</v>
      </c>
    </row>
    <row r="497" spans="1:5">
      <c r="A497" s="87"/>
      <c r="B497" s="87"/>
      <c r="C497" s="87"/>
      <c r="D497" s="90" t="s">
        <v>301</v>
      </c>
      <c r="E497" s="89">
        <v>481.94678200000004</v>
      </c>
    </row>
    <row r="498" spans="1:5">
      <c r="A498" s="87" t="s">
        <v>67</v>
      </c>
      <c r="B498" s="87" t="s">
        <v>14</v>
      </c>
      <c r="C498" s="87" t="s">
        <v>10</v>
      </c>
      <c r="D498" s="90" t="s">
        <v>184</v>
      </c>
      <c r="E498" s="89">
        <v>9.2495999999999992</v>
      </c>
    </row>
    <row r="499" spans="1:5">
      <c r="A499" s="87" t="s">
        <v>71</v>
      </c>
      <c r="B499" s="87" t="s">
        <v>16</v>
      </c>
      <c r="C499" s="87" t="s">
        <v>9</v>
      </c>
      <c r="D499" s="90" t="s">
        <v>144</v>
      </c>
      <c r="E499" s="89">
        <v>2.318184</v>
      </c>
    </row>
    <row r="500" spans="1:5">
      <c r="A500" s="87" t="s">
        <v>71</v>
      </c>
      <c r="B500" s="87" t="s">
        <v>16</v>
      </c>
      <c r="C500" s="87" t="s">
        <v>10</v>
      </c>
      <c r="D500" s="90" t="s">
        <v>143</v>
      </c>
      <c r="E500" s="89">
        <v>58.232328000000003</v>
      </c>
    </row>
    <row r="501" spans="1:5">
      <c r="A501" s="87" t="s">
        <v>75</v>
      </c>
      <c r="B501" s="87" t="s">
        <v>9</v>
      </c>
      <c r="C501" s="87" t="s">
        <v>9</v>
      </c>
      <c r="D501" s="90" t="s">
        <v>291</v>
      </c>
      <c r="E501" s="89">
        <v>55.391410999999998</v>
      </c>
    </row>
    <row r="502" spans="1:5">
      <c r="A502" s="87" t="s">
        <v>75</v>
      </c>
      <c r="B502" s="87" t="s">
        <v>9</v>
      </c>
      <c r="C502" s="87" t="s">
        <v>12</v>
      </c>
      <c r="D502" s="90" t="s">
        <v>292</v>
      </c>
      <c r="E502" s="89">
        <v>330.28601900000001</v>
      </c>
    </row>
    <row r="503" spans="1:5">
      <c r="A503" s="87" t="s">
        <v>81</v>
      </c>
      <c r="B503" s="87" t="s">
        <v>10</v>
      </c>
      <c r="C503" s="87" t="s">
        <v>9</v>
      </c>
      <c r="D503" s="90" t="s">
        <v>145</v>
      </c>
      <c r="E503" s="89">
        <v>26.469240000000003</v>
      </c>
    </row>
    <row r="504" spans="1:5">
      <c r="A504" s="87"/>
      <c r="B504" s="87"/>
      <c r="C504" s="87"/>
      <c r="D504" s="90" t="s">
        <v>302</v>
      </c>
      <c r="E504" s="89">
        <v>164.73160100000001</v>
      </c>
    </row>
    <row r="505" spans="1:5">
      <c r="A505" s="87" t="s">
        <v>67</v>
      </c>
      <c r="B505" s="87" t="s">
        <v>14</v>
      </c>
      <c r="C505" s="87" t="s">
        <v>9</v>
      </c>
      <c r="D505" s="90" t="s">
        <v>508</v>
      </c>
      <c r="E505" s="89">
        <v>1.4</v>
      </c>
    </row>
    <row r="506" spans="1:5">
      <c r="A506" s="87" t="s">
        <v>71</v>
      </c>
      <c r="B506" s="87" t="s">
        <v>16</v>
      </c>
      <c r="C506" s="87" t="s">
        <v>9</v>
      </c>
      <c r="D506" s="90" t="s">
        <v>144</v>
      </c>
      <c r="E506" s="89">
        <v>3.9903120000000003</v>
      </c>
    </row>
    <row r="507" spans="1:5">
      <c r="A507" s="87" t="s">
        <v>71</v>
      </c>
      <c r="B507" s="87" t="s">
        <v>16</v>
      </c>
      <c r="C507" s="87" t="s">
        <v>10</v>
      </c>
      <c r="D507" s="90" t="s">
        <v>143</v>
      </c>
      <c r="E507" s="89">
        <v>0.353016</v>
      </c>
    </row>
    <row r="508" spans="1:5">
      <c r="A508" s="87" t="s">
        <v>75</v>
      </c>
      <c r="B508" s="87" t="s">
        <v>9</v>
      </c>
      <c r="C508" s="87" t="s">
        <v>12</v>
      </c>
      <c r="D508" s="90" t="s">
        <v>292</v>
      </c>
      <c r="E508" s="89">
        <v>7.631028999999999</v>
      </c>
    </row>
    <row r="509" spans="1:5">
      <c r="A509" s="87" t="s">
        <v>75</v>
      </c>
      <c r="B509" s="87" t="s">
        <v>9</v>
      </c>
      <c r="C509" s="87" t="s">
        <v>13</v>
      </c>
      <c r="D509" s="90" t="s">
        <v>295</v>
      </c>
      <c r="E509" s="89">
        <v>50</v>
      </c>
    </row>
    <row r="510" spans="1:5">
      <c r="A510" s="87" t="s">
        <v>75</v>
      </c>
      <c r="B510" s="87" t="s">
        <v>9</v>
      </c>
      <c r="C510" s="87" t="s">
        <v>9</v>
      </c>
      <c r="D510" s="90" t="s">
        <v>291</v>
      </c>
      <c r="E510" s="89">
        <v>101.35724399999999</v>
      </c>
    </row>
    <row r="511" spans="1:5">
      <c r="A511" s="87"/>
      <c r="B511" s="87"/>
      <c r="C511" s="87"/>
      <c r="D511" s="90" t="s">
        <v>303</v>
      </c>
      <c r="E511" s="89">
        <v>81.458640000000003</v>
      </c>
    </row>
    <row r="512" spans="1:5">
      <c r="A512" s="87" t="s">
        <v>71</v>
      </c>
      <c r="B512" s="87" t="s">
        <v>16</v>
      </c>
      <c r="C512" s="87" t="s">
        <v>10</v>
      </c>
      <c r="D512" s="90" t="s">
        <v>143</v>
      </c>
      <c r="E512" s="89">
        <v>0.34811999999999999</v>
      </c>
    </row>
    <row r="513" spans="1:5">
      <c r="A513" s="87" t="s">
        <v>75</v>
      </c>
      <c r="B513" s="87" t="s">
        <v>9</v>
      </c>
      <c r="C513" s="87" t="s">
        <v>12</v>
      </c>
      <c r="D513" s="90" t="s">
        <v>292</v>
      </c>
      <c r="E513" s="89">
        <v>81.110519999999994</v>
      </c>
    </row>
    <row r="514" spans="1:5">
      <c r="A514" s="87"/>
      <c r="B514" s="87"/>
      <c r="C514" s="87"/>
      <c r="D514" s="90" t="s">
        <v>304</v>
      </c>
      <c r="E514" s="89">
        <v>756.212086</v>
      </c>
    </row>
    <row r="515" spans="1:5">
      <c r="A515" s="87" t="s">
        <v>71</v>
      </c>
      <c r="B515" s="87" t="s">
        <v>16</v>
      </c>
      <c r="C515" s="87" t="s">
        <v>10</v>
      </c>
      <c r="D515" s="90" t="s">
        <v>143</v>
      </c>
      <c r="E515" s="89">
        <v>31.380047999999999</v>
      </c>
    </row>
    <row r="516" spans="1:5">
      <c r="A516" s="87" t="s">
        <v>75</v>
      </c>
      <c r="B516" s="87" t="s">
        <v>9</v>
      </c>
      <c r="C516" s="87" t="s">
        <v>12</v>
      </c>
      <c r="D516" s="90" t="s">
        <v>292</v>
      </c>
      <c r="E516" s="89">
        <v>724.83203800000001</v>
      </c>
    </row>
    <row r="517" spans="1:5">
      <c r="A517" s="87"/>
      <c r="B517" s="87"/>
      <c r="C517" s="87"/>
      <c r="D517" s="90" t="s">
        <v>305</v>
      </c>
      <c r="E517" s="89">
        <v>33.450755000000001</v>
      </c>
    </row>
    <row r="518" spans="1:5">
      <c r="A518" s="87" t="s">
        <v>71</v>
      </c>
      <c r="B518" s="87" t="s">
        <v>16</v>
      </c>
      <c r="C518" s="87" t="s">
        <v>10</v>
      </c>
      <c r="D518" s="90" t="s">
        <v>143</v>
      </c>
      <c r="E518" s="89">
        <v>1.4348160000000001</v>
      </c>
    </row>
    <row r="519" spans="1:5">
      <c r="A519" s="87" t="s">
        <v>75</v>
      </c>
      <c r="B519" s="87" t="s">
        <v>9</v>
      </c>
      <c r="C519" s="87" t="s">
        <v>12</v>
      </c>
      <c r="D519" s="90" t="s">
        <v>292</v>
      </c>
      <c r="E519" s="89">
        <v>32.015939000000003</v>
      </c>
    </row>
    <row r="520" spans="1:5">
      <c r="A520" s="87"/>
      <c r="B520" s="87"/>
      <c r="C520" s="87"/>
      <c r="D520" s="90" t="s">
        <v>306</v>
      </c>
      <c r="E520" s="89">
        <v>506.33224299999995</v>
      </c>
    </row>
    <row r="521" spans="1:5">
      <c r="A521" s="87" t="s">
        <v>67</v>
      </c>
      <c r="B521" s="87" t="s">
        <v>14</v>
      </c>
      <c r="C521" s="87" t="s">
        <v>14</v>
      </c>
      <c r="D521" s="90" t="s">
        <v>142</v>
      </c>
      <c r="E521" s="89">
        <v>50.000064000000002</v>
      </c>
    </row>
    <row r="522" spans="1:5">
      <c r="A522" s="87" t="s">
        <v>71</v>
      </c>
      <c r="B522" s="87" t="s">
        <v>16</v>
      </c>
      <c r="C522" s="87" t="s">
        <v>9</v>
      </c>
      <c r="D522" s="90" t="s">
        <v>144</v>
      </c>
      <c r="E522" s="89">
        <v>3.5827199999999997</v>
      </c>
    </row>
    <row r="523" spans="1:5">
      <c r="A523" s="87" t="s">
        <v>71</v>
      </c>
      <c r="B523" s="87" t="s">
        <v>16</v>
      </c>
      <c r="C523" s="87" t="s">
        <v>10</v>
      </c>
      <c r="D523" s="90" t="s">
        <v>143</v>
      </c>
      <c r="E523" s="89">
        <v>15.167304000000001</v>
      </c>
    </row>
    <row r="524" spans="1:5">
      <c r="A524" s="87" t="s">
        <v>75</v>
      </c>
      <c r="B524" s="87" t="s">
        <v>9</v>
      </c>
      <c r="C524" s="87" t="s">
        <v>12</v>
      </c>
      <c r="D524" s="90" t="s">
        <v>292</v>
      </c>
      <c r="E524" s="89">
        <v>8.2691999999999997</v>
      </c>
    </row>
    <row r="525" spans="1:5">
      <c r="A525" s="87" t="s">
        <v>75</v>
      </c>
      <c r="B525" s="87" t="s">
        <v>10</v>
      </c>
      <c r="C525" s="87" t="s">
        <v>9</v>
      </c>
      <c r="D525" s="90" t="s">
        <v>307</v>
      </c>
      <c r="E525" s="89">
        <v>130.421344</v>
      </c>
    </row>
    <row r="526" spans="1:5">
      <c r="A526" s="87" t="s">
        <v>75</v>
      </c>
      <c r="B526" s="87" t="s">
        <v>10</v>
      </c>
      <c r="C526" s="87" t="s">
        <v>12</v>
      </c>
      <c r="D526" s="90" t="s">
        <v>308</v>
      </c>
      <c r="E526" s="89">
        <v>267.641571</v>
      </c>
    </row>
    <row r="527" spans="1:5">
      <c r="A527" s="87" t="s">
        <v>81</v>
      </c>
      <c r="B527" s="87" t="s">
        <v>10</v>
      </c>
      <c r="C527" s="87" t="s">
        <v>9</v>
      </c>
      <c r="D527" s="90" t="s">
        <v>145</v>
      </c>
      <c r="E527" s="89">
        <v>31.250040000000002</v>
      </c>
    </row>
    <row r="528" spans="1:5">
      <c r="A528" s="87"/>
      <c r="B528" s="87"/>
      <c r="C528" s="87"/>
      <c r="D528" s="90" t="s">
        <v>309</v>
      </c>
      <c r="E528" s="89">
        <v>113.6845</v>
      </c>
    </row>
    <row r="529" spans="1:5">
      <c r="A529" s="87" t="s">
        <v>67</v>
      </c>
      <c r="B529" s="87" t="s">
        <v>14</v>
      </c>
      <c r="C529" s="87" t="s">
        <v>14</v>
      </c>
      <c r="D529" s="90" t="s">
        <v>142</v>
      </c>
      <c r="E529" s="89">
        <v>9.36</v>
      </c>
    </row>
    <row r="530" spans="1:5">
      <c r="A530" s="87" t="s">
        <v>71</v>
      </c>
      <c r="B530" s="87" t="s">
        <v>16</v>
      </c>
      <c r="C530" s="87" t="s">
        <v>9</v>
      </c>
      <c r="D530" s="90" t="s">
        <v>144</v>
      </c>
      <c r="E530" s="89">
        <v>3.51</v>
      </c>
    </row>
    <row r="531" spans="1:5">
      <c r="A531" s="87" t="s">
        <v>75</v>
      </c>
      <c r="B531" s="87" t="s">
        <v>10</v>
      </c>
      <c r="C531" s="87" t="s">
        <v>33</v>
      </c>
      <c r="D531" s="90" t="s">
        <v>310</v>
      </c>
      <c r="E531" s="89">
        <v>94.964500000000001</v>
      </c>
    </row>
    <row r="532" spans="1:5">
      <c r="A532" s="87" t="s">
        <v>81</v>
      </c>
      <c r="B532" s="87" t="s">
        <v>10</v>
      </c>
      <c r="C532" s="87" t="s">
        <v>9</v>
      </c>
      <c r="D532" s="90" t="s">
        <v>145</v>
      </c>
      <c r="E532" s="89">
        <v>5.85</v>
      </c>
    </row>
    <row r="533" spans="1:5">
      <c r="A533" s="87"/>
      <c r="B533" s="87"/>
      <c r="C533" s="87"/>
      <c r="D533" s="90" t="s">
        <v>311</v>
      </c>
      <c r="E533" s="89">
        <v>1801.9165050000001</v>
      </c>
    </row>
    <row r="534" spans="1:5">
      <c r="A534" s="87" t="s">
        <v>67</v>
      </c>
      <c r="B534" s="87" t="s">
        <v>14</v>
      </c>
      <c r="C534" s="87" t="s">
        <v>14</v>
      </c>
      <c r="D534" s="90" t="s">
        <v>142</v>
      </c>
      <c r="E534" s="89">
        <v>37.520001000000001</v>
      </c>
    </row>
    <row r="535" spans="1:5">
      <c r="A535" s="87" t="s">
        <v>67</v>
      </c>
      <c r="B535" s="87" t="s">
        <v>14</v>
      </c>
      <c r="C535" s="87" t="s">
        <v>10</v>
      </c>
      <c r="D535" s="90" t="s">
        <v>184</v>
      </c>
      <c r="E535" s="89">
        <v>4.6500000000000004</v>
      </c>
    </row>
    <row r="536" spans="1:5">
      <c r="A536" s="87" t="s">
        <v>67</v>
      </c>
      <c r="B536" s="87" t="s">
        <v>14</v>
      </c>
      <c r="C536" s="87" t="s">
        <v>9</v>
      </c>
      <c r="D536" s="90" t="s">
        <v>508</v>
      </c>
      <c r="E536" s="89">
        <v>18.45</v>
      </c>
    </row>
    <row r="537" spans="1:5">
      <c r="A537" s="87" t="s">
        <v>71</v>
      </c>
      <c r="B537" s="87" t="s">
        <v>16</v>
      </c>
      <c r="C537" s="87" t="s">
        <v>9</v>
      </c>
      <c r="D537" s="90" t="s">
        <v>144</v>
      </c>
      <c r="E537" s="89">
        <v>4.9371839999999994</v>
      </c>
    </row>
    <row r="538" spans="1:5">
      <c r="A538" s="87" t="s">
        <v>71</v>
      </c>
      <c r="B538" s="87" t="s">
        <v>16</v>
      </c>
      <c r="C538" s="87" t="s">
        <v>10</v>
      </c>
      <c r="D538" s="90" t="s">
        <v>143</v>
      </c>
      <c r="E538" s="89">
        <v>9.132816</v>
      </c>
    </row>
    <row r="539" spans="1:5">
      <c r="A539" s="87" t="s">
        <v>75</v>
      </c>
      <c r="B539" s="87" t="s">
        <v>9</v>
      </c>
      <c r="C539" s="87" t="s">
        <v>9</v>
      </c>
      <c r="D539" s="90" t="s">
        <v>291</v>
      </c>
      <c r="E539" s="89">
        <v>0.98743700000000012</v>
      </c>
    </row>
    <row r="540" spans="1:5">
      <c r="A540" s="87" t="s">
        <v>75</v>
      </c>
      <c r="B540" s="87" t="s">
        <v>11</v>
      </c>
      <c r="C540" s="87" t="s">
        <v>11</v>
      </c>
      <c r="D540" s="90" t="s">
        <v>313</v>
      </c>
      <c r="E540" s="89">
        <v>2.0571599999999997</v>
      </c>
    </row>
    <row r="541" spans="1:5">
      <c r="A541" s="87" t="s">
        <v>75</v>
      </c>
      <c r="B541" s="87" t="s">
        <v>11</v>
      </c>
      <c r="C541" s="87" t="s">
        <v>15</v>
      </c>
      <c r="D541" s="90" t="s">
        <v>315</v>
      </c>
      <c r="E541" s="89">
        <v>871.4</v>
      </c>
    </row>
    <row r="542" spans="1:5">
      <c r="A542" s="87" t="s">
        <v>75</v>
      </c>
      <c r="B542" s="87" t="s">
        <v>11</v>
      </c>
      <c r="C542" s="87" t="s">
        <v>12</v>
      </c>
      <c r="D542" s="90" t="s">
        <v>317</v>
      </c>
      <c r="E542" s="89">
        <v>719.845507</v>
      </c>
    </row>
    <row r="543" spans="1:5">
      <c r="A543" s="87" t="s">
        <v>75</v>
      </c>
      <c r="B543" s="87" t="s">
        <v>11</v>
      </c>
      <c r="C543" s="87" t="s">
        <v>76</v>
      </c>
      <c r="D543" s="90" t="s">
        <v>318</v>
      </c>
      <c r="E543" s="89">
        <v>10</v>
      </c>
    </row>
    <row r="544" spans="1:5">
      <c r="A544" s="87" t="s">
        <v>75</v>
      </c>
      <c r="B544" s="87" t="s">
        <v>11</v>
      </c>
      <c r="C544" s="87" t="s">
        <v>41</v>
      </c>
      <c r="D544" s="90" t="s">
        <v>316</v>
      </c>
      <c r="E544" s="89">
        <v>6</v>
      </c>
    </row>
    <row r="545" spans="1:5">
      <c r="A545" s="87" t="s">
        <v>75</v>
      </c>
      <c r="B545" s="87" t="s">
        <v>11</v>
      </c>
      <c r="C545" s="87" t="s">
        <v>33</v>
      </c>
      <c r="D545" s="90" t="s">
        <v>314</v>
      </c>
      <c r="E545" s="89">
        <v>2</v>
      </c>
    </row>
    <row r="546" spans="1:5">
      <c r="A546" s="87" t="s">
        <v>75</v>
      </c>
      <c r="B546" s="87" t="s">
        <v>11</v>
      </c>
      <c r="C546" s="87" t="s">
        <v>9</v>
      </c>
      <c r="D546" s="90" t="s">
        <v>312</v>
      </c>
      <c r="E546" s="89">
        <v>91.486400000000003</v>
      </c>
    </row>
    <row r="547" spans="1:5">
      <c r="A547" s="87" t="s">
        <v>81</v>
      </c>
      <c r="B547" s="87" t="s">
        <v>10</v>
      </c>
      <c r="C547" s="87" t="s">
        <v>9</v>
      </c>
      <c r="D547" s="90" t="s">
        <v>145</v>
      </c>
      <c r="E547" s="89">
        <v>23.45</v>
      </c>
    </row>
    <row r="548" spans="1:5">
      <c r="A548" s="87"/>
      <c r="B548" s="87"/>
      <c r="C548" s="87"/>
      <c r="D548" s="90" t="s">
        <v>319</v>
      </c>
      <c r="E548" s="89">
        <v>417.45218599999998</v>
      </c>
    </row>
    <row r="549" spans="1:5">
      <c r="A549" s="87" t="s">
        <v>67</v>
      </c>
      <c r="B549" s="87" t="s">
        <v>14</v>
      </c>
      <c r="C549" s="87" t="s">
        <v>14</v>
      </c>
      <c r="D549" s="90" t="s">
        <v>142</v>
      </c>
      <c r="E549" s="89">
        <v>46.768128000000004</v>
      </c>
    </row>
    <row r="550" spans="1:5">
      <c r="A550" s="87" t="s">
        <v>71</v>
      </c>
      <c r="B550" s="87" t="s">
        <v>16</v>
      </c>
      <c r="C550" s="87" t="s">
        <v>10</v>
      </c>
      <c r="D550" s="90" t="s">
        <v>143</v>
      </c>
      <c r="E550" s="89">
        <v>17.538048</v>
      </c>
    </row>
    <row r="551" spans="1:5">
      <c r="A551" s="87" t="s">
        <v>75</v>
      </c>
      <c r="B551" s="87" t="s">
        <v>11</v>
      </c>
      <c r="C551" s="87" t="s">
        <v>15</v>
      </c>
      <c r="D551" s="90" t="s">
        <v>315</v>
      </c>
      <c r="E551" s="89">
        <v>303.11592999999999</v>
      </c>
    </row>
    <row r="552" spans="1:5">
      <c r="A552" s="87" t="s">
        <v>75</v>
      </c>
      <c r="B552" s="87" t="s">
        <v>11</v>
      </c>
      <c r="C552" s="87" t="s">
        <v>16</v>
      </c>
      <c r="D552" s="90" t="s">
        <v>515</v>
      </c>
      <c r="E552" s="89">
        <v>20.8</v>
      </c>
    </row>
    <row r="553" spans="1:5">
      <c r="A553" s="87" t="s">
        <v>81</v>
      </c>
      <c r="B553" s="87" t="s">
        <v>10</v>
      </c>
      <c r="C553" s="87" t="s">
        <v>9</v>
      </c>
      <c r="D553" s="90" t="s">
        <v>145</v>
      </c>
      <c r="E553" s="89">
        <v>29.230079999999997</v>
      </c>
    </row>
    <row r="554" spans="1:5">
      <c r="A554" s="87"/>
      <c r="B554" s="87"/>
      <c r="C554" s="87"/>
      <c r="D554" s="90" t="s">
        <v>320</v>
      </c>
      <c r="E554" s="89">
        <v>118.63701</v>
      </c>
    </row>
    <row r="555" spans="1:5">
      <c r="A555" s="87" t="s">
        <v>67</v>
      </c>
      <c r="B555" s="87" t="s">
        <v>14</v>
      </c>
      <c r="C555" s="87" t="s">
        <v>14</v>
      </c>
      <c r="D555" s="90" t="s">
        <v>142</v>
      </c>
      <c r="E555" s="89">
        <v>12.1488</v>
      </c>
    </row>
    <row r="556" spans="1:5">
      <c r="A556" s="87" t="s">
        <v>71</v>
      </c>
      <c r="B556" s="87" t="s">
        <v>16</v>
      </c>
      <c r="C556" s="87" t="s">
        <v>10</v>
      </c>
      <c r="D556" s="90" t="s">
        <v>143</v>
      </c>
      <c r="E556" s="89">
        <v>4.5557999999999996</v>
      </c>
    </row>
    <row r="557" spans="1:5">
      <c r="A557" s="87" t="s">
        <v>75</v>
      </c>
      <c r="B557" s="87" t="s">
        <v>11</v>
      </c>
      <c r="C557" s="87" t="s">
        <v>11</v>
      </c>
      <c r="D557" s="90" t="s">
        <v>313</v>
      </c>
      <c r="E557" s="89">
        <v>75.930000000000007</v>
      </c>
    </row>
    <row r="558" spans="1:5">
      <c r="A558" s="87" t="s">
        <v>75</v>
      </c>
      <c r="B558" s="87" t="s">
        <v>11</v>
      </c>
      <c r="C558" s="87" t="s">
        <v>12</v>
      </c>
      <c r="D558" s="90" t="s">
        <v>317</v>
      </c>
      <c r="E558" s="89">
        <v>18.409410000000001</v>
      </c>
    </row>
    <row r="559" spans="1:5">
      <c r="A559" s="87" t="s">
        <v>81</v>
      </c>
      <c r="B559" s="87" t="s">
        <v>10</v>
      </c>
      <c r="C559" s="87" t="s">
        <v>9</v>
      </c>
      <c r="D559" s="90" t="s">
        <v>145</v>
      </c>
      <c r="E559" s="89">
        <v>7.593</v>
      </c>
    </row>
    <row r="560" spans="1:5">
      <c r="A560" s="87"/>
      <c r="B560" s="87"/>
      <c r="C560" s="87"/>
      <c r="D560" s="90" t="s">
        <v>321</v>
      </c>
      <c r="E560" s="89">
        <v>236.432986</v>
      </c>
    </row>
    <row r="561" spans="1:5">
      <c r="A561" s="87" t="s">
        <v>67</v>
      </c>
      <c r="B561" s="87" t="s">
        <v>14</v>
      </c>
      <c r="C561" s="87" t="s">
        <v>9</v>
      </c>
      <c r="D561" s="90" t="s">
        <v>508</v>
      </c>
      <c r="E561" s="89">
        <v>9.7392000000000003</v>
      </c>
    </row>
    <row r="562" spans="1:5">
      <c r="A562" s="87" t="s">
        <v>67</v>
      </c>
      <c r="B562" s="87" t="s">
        <v>14</v>
      </c>
      <c r="C562" s="87" t="s">
        <v>10</v>
      </c>
      <c r="D562" s="90" t="s">
        <v>184</v>
      </c>
      <c r="E562" s="89">
        <v>1.5</v>
      </c>
    </row>
    <row r="563" spans="1:5">
      <c r="A563" s="87" t="s">
        <v>67</v>
      </c>
      <c r="B563" s="87" t="s">
        <v>14</v>
      </c>
      <c r="C563" s="87" t="s">
        <v>14</v>
      </c>
      <c r="D563" s="90" t="s">
        <v>142</v>
      </c>
      <c r="E563" s="89">
        <v>23.663232000000001</v>
      </c>
    </row>
    <row r="564" spans="1:5">
      <c r="A564" s="87" t="s">
        <v>71</v>
      </c>
      <c r="B564" s="87" t="s">
        <v>16</v>
      </c>
      <c r="C564" s="87" t="s">
        <v>9</v>
      </c>
      <c r="D564" s="90" t="s">
        <v>144</v>
      </c>
      <c r="E564" s="89">
        <v>4.0237920000000003</v>
      </c>
    </row>
    <row r="565" spans="1:5">
      <c r="A565" s="87" t="s">
        <v>71</v>
      </c>
      <c r="B565" s="87" t="s">
        <v>16</v>
      </c>
      <c r="C565" s="87" t="s">
        <v>10</v>
      </c>
      <c r="D565" s="90" t="s">
        <v>143</v>
      </c>
      <c r="E565" s="89">
        <v>4.84992</v>
      </c>
    </row>
    <row r="566" spans="1:5">
      <c r="A566" s="87" t="s">
        <v>78</v>
      </c>
      <c r="B566" s="87" t="s">
        <v>14</v>
      </c>
      <c r="C566" s="87" t="s">
        <v>9</v>
      </c>
      <c r="D566" s="90" t="s">
        <v>322</v>
      </c>
      <c r="E566" s="89">
        <v>177.867322</v>
      </c>
    </row>
    <row r="567" spans="1:5">
      <c r="A567" s="87" t="s">
        <v>81</v>
      </c>
      <c r="B567" s="87" t="s">
        <v>10</v>
      </c>
      <c r="C567" s="87" t="s">
        <v>9</v>
      </c>
      <c r="D567" s="90" t="s">
        <v>145</v>
      </c>
      <c r="E567" s="89">
        <v>14.789520000000001</v>
      </c>
    </row>
    <row r="568" spans="1:5">
      <c r="A568" s="87"/>
      <c r="B568" s="87"/>
      <c r="C568" s="87"/>
      <c r="D568" s="90" t="s">
        <v>323</v>
      </c>
      <c r="E568" s="89">
        <v>985.87891500000001</v>
      </c>
    </row>
    <row r="569" spans="1:5">
      <c r="A569" s="87" t="s">
        <v>67</v>
      </c>
      <c r="B569" s="87" t="s">
        <v>14</v>
      </c>
      <c r="C569" s="87" t="s">
        <v>10</v>
      </c>
      <c r="D569" s="90" t="s">
        <v>184</v>
      </c>
      <c r="E569" s="89">
        <v>2.8</v>
      </c>
    </row>
    <row r="570" spans="1:5">
      <c r="A570" s="87" t="s">
        <v>67</v>
      </c>
      <c r="B570" s="87" t="s">
        <v>14</v>
      </c>
      <c r="C570" s="87" t="s">
        <v>14</v>
      </c>
      <c r="D570" s="90" t="s">
        <v>142</v>
      </c>
      <c r="E570" s="89">
        <v>70.399872000000002</v>
      </c>
    </row>
    <row r="571" spans="1:5">
      <c r="A571" s="87" t="s">
        <v>71</v>
      </c>
      <c r="B571" s="87" t="s">
        <v>16</v>
      </c>
      <c r="C571" s="87" t="s">
        <v>10</v>
      </c>
      <c r="D571" s="90" t="s">
        <v>143</v>
      </c>
      <c r="E571" s="89">
        <v>22.516487999999999</v>
      </c>
    </row>
    <row r="572" spans="1:5">
      <c r="A572" s="87" t="s">
        <v>71</v>
      </c>
      <c r="B572" s="87" t="s">
        <v>16</v>
      </c>
      <c r="C572" s="87" t="s">
        <v>9</v>
      </c>
      <c r="D572" s="90" t="s">
        <v>144</v>
      </c>
      <c r="E572" s="89">
        <v>3.883464</v>
      </c>
    </row>
    <row r="573" spans="1:5">
      <c r="A573" s="87" t="s">
        <v>80</v>
      </c>
      <c r="B573" s="87" t="s">
        <v>9</v>
      </c>
      <c r="C573" s="87" t="s">
        <v>11</v>
      </c>
      <c r="D573" s="90" t="s">
        <v>325</v>
      </c>
      <c r="E573" s="89">
        <v>1.9</v>
      </c>
    </row>
    <row r="574" spans="1:5">
      <c r="A574" s="87" t="s">
        <v>80</v>
      </c>
      <c r="B574" s="87" t="s">
        <v>9</v>
      </c>
      <c r="C574" s="87" t="s">
        <v>9</v>
      </c>
      <c r="D574" s="90" t="s">
        <v>326</v>
      </c>
      <c r="E574" s="89">
        <v>451.21920300000005</v>
      </c>
    </row>
    <row r="575" spans="1:5">
      <c r="A575" s="87" t="s">
        <v>80</v>
      </c>
      <c r="B575" s="87" t="s">
        <v>9</v>
      </c>
      <c r="C575" s="87" t="s">
        <v>58</v>
      </c>
      <c r="D575" s="90" t="s">
        <v>324</v>
      </c>
      <c r="E575" s="89">
        <v>389.15996799999999</v>
      </c>
    </row>
    <row r="576" spans="1:5">
      <c r="A576" s="87" t="s">
        <v>81</v>
      </c>
      <c r="B576" s="87" t="s">
        <v>10</v>
      </c>
      <c r="C576" s="87" t="s">
        <v>9</v>
      </c>
      <c r="D576" s="90" t="s">
        <v>145</v>
      </c>
      <c r="E576" s="89">
        <v>43.999920000000003</v>
      </c>
    </row>
    <row r="577" spans="1:5">
      <c r="A577" s="87"/>
      <c r="B577" s="87"/>
      <c r="C577" s="87"/>
      <c r="D577" s="90" t="s">
        <v>516</v>
      </c>
      <c r="E577" s="89">
        <v>273.19822799999997</v>
      </c>
    </row>
    <row r="578" spans="1:5">
      <c r="A578" s="87" t="s">
        <v>67</v>
      </c>
      <c r="B578" s="87" t="s">
        <v>14</v>
      </c>
      <c r="C578" s="87" t="s">
        <v>14</v>
      </c>
      <c r="D578" s="90" t="s">
        <v>142</v>
      </c>
      <c r="E578" s="89">
        <v>31.551743999999999</v>
      </c>
    </row>
    <row r="579" spans="1:5">
      <c r="A579" s="87" t="s">
        <v>71</v>
      </c>
      <c r="B579" s="87" t="s">
        <v>16</v>
      </c>
      <c r="C579" s="87" t="s">
        <v>10</v>
      </c>
      <c r="D579" s="90" t="s">
        <v>143</v>
      </c>
      <c r="E579" s="89">
        <v>11.228111999999999</v>
      </c>
    </row>
    <row r="580" spans="1:5">
      <c r="A580" s="87" t="s">
        <v>71</v>
      </c>
      <c r="B580" s="87" t="s">
        <v>16</v>
      </c>
      <c r="C580" s="87" t="s">
        <v>9</v>
      </c>
      <c r="D580" s="90" t="s">
        <v>144</v>
      </c>
      <c r="E580" s="89">
        <v>0.603792</v>
      </c>
    </row>
    <row r="581" spans="1:5">
      <c r="A581" s="87" t="s">
        <v>75</v>
      </c>
      <c r="B581" s="87" t="s">
        <v>14</v>
      </c>
      <c r="C581" s="87" t="s">
        <v>58</v>
      </c>
      <c r="D581" s="90" t="s">
        <v>517</v>
      </c>
      <c r="E581" s="89">
        <v>212.77272200000002</v>
      </c>
    </row>
    <row r="582" spans="1:5">
      <c r="A582" s="87" t="s">
        <v>75</v>
      </c>
      <c r="B582" s="87" t="s">
        <v>14</v>
      </c>
      <c r="C582" s="87" t="s">
        <v>9</v>
      </c>
      <c r="D582" s="90" t="s">
        <v>518</v>
      </c>
      <c r="E582" s="89">
        <v>17.041857999999998</v>
      </c>
    </row>
    <row r="583" spans="1:5">
      <c r="A583" s="87"/>
      <c r="B583" s="87"/>
      <c r="C583" s="87"/>
      <c r="D583" s="90" t="s">
        <v>327</v>
      </c>
      <c r="E583" s="89">
        <v>43</v>
      </c>
    </row>
    <row r="584" spans="1:5">
      <c r="A584" s="87" t="s">
        <v>80</v>
      </c>
      <c r="B584" s="87" t="s">
        <v>14</v>
      </c>
      <c r="C584" s="87" t="s">
        <v>34</v>
      </c>
      <c r="D584" s="90" t="s">
        <v>328</v>
      </c>
      <c r="E584" s="89">
        <v>43</v>
      </c>
    </row>
    <row r="585" spans="1:5">
      <c r="A585" s="87"/>
      <c r="B585" s="87"/>
      <c r="C585" s="87"/>
      <c r="D585" s="90" t="s">
        <v>519</v>
      </c>
      <c r="E585" s="89">
        <v>635</v>
      </c>
    </row>
    <row r="586" spans="1:5">
      <c r="A586" s="87" t="s">
        <v>67</v>
      </c>
      <c r="B586" s="87" t="s">
        <v>13</v>
      </c>
      <c r="C586" s="87" t="s">
        <v>14</v>
      </c>
      <c r="D586" s="90" t="s">
        <v>352</v>
      </c>
      <c r="E586" s="89">
        <v>316</v>
      </c>
    </row>
    <row r="587" spans="1:5">
      <c r="A587" s="87" t="s">
        <v>67</v>
      </c>
      <c r="B587" s="87" t="s">
        <v>35</v>
      </c>
      <c r="C587" s="87" t="s">
        <v>10</v>
      </c>
      <c r="D587" s="90" t="s">
        <v>520</v>
      </c>
      <c r="E587" s="89">
        <v>4</v>
      </c>
    </row>
    <row r="588" spans="1:5">
      <c r="A588" s="87" t="s">
        <v>67</v>
      </c>
      <c r="B588" s="87" t="s">
        <v>35</v>
      </c>
      <c r="C588" s="87" t="s">
        <v>14</v>
      </c>
      <c r="D588" s="90" t="s">
        <v>521</v>
      </c>
      <c r="E588" s="89">
        <v>315</v>
      </c>
    </row>
    <row r="589" spans="1:5">
      <c r="A589" s="87"/>
      <c r="B589" s="87"/>
      <c r="C589" s="87"/>
      <c r="D589" s="90" t="s">
        <v>329</v>
      </c>
      <c r="E589" s="89">
        <v>1009.1372</v>
      </c>
    </row>
    <row r="590" spans="1:5">
      <c r="A590" s="87" t="s">
        <v>67</v>
      </c>
      <c r="B590" s="87" t="s">
        <v>9</v>
      </c>
      <c r="C590" s="87" t="s">
        <v>9</v>
      </c>
      <c r="D590" s="90" t="s">
        <v>331</v>
      </c>
      <c r="E590" s="89">
        <v>675.558358</v>
      </c>
    </row>
    <row r="591" spans="1:5">
      <c r="A591" s="87" t="s">
        <v>67</v>
      </c>
      <c r="B591" s="87" t="s">
        <v>9</v>
      </c>
      <c r="C591" s="87" t="s">
        <v>11</v>
      </c>
      <c r="D591" s="90" t="s">
        <v>330</v>
      </c>
      <c r="E591" s="89">
        <v>5.2216420000000001</v>
      </c>
    </row>
    <row r="592" spans="1:5">
      <c r="A592" s="87" t="s">
        <v>67</v>
      </c>
      <c r="B592" s="87" t="s">
        <v>14</v>
      </c>
      <c r="C592" s="87" t="s">
        <v>9</v>
      </c>
      <c r="D592" s="90" t="s">
        <v>508</v>
      </c>
      <c r="E592" s="89">
        <v>6.7572000000000001</v>
      </c>
    </row>
    <row r="593" spans="1:5">
      <c r="A593" s="87" t="s">
        <v>67</v>
      </c>
      <c r="B593" s="87" t="s">
        <v>14</v>
      </c>
      <c r="C593" s="87" t="s">
        <v>11</v>
      </c>
      <c r="D593" s="90" t="s">
        <v>332</v>
      </c>
      <c r="E593" s="89">
        <v>2.8</v>
      </c>
    </row>
    <row r="594" spans="1:5">
      <c r="A594" s="87" t="s">
        <v>67</v>
      </c>
      <c r="B594" s="87" t="s">
        <v>14</v>
      </c>
      <c r="C594" s="87" t="s">
        <v>14</v>
      </c>
      <c r="D594" s="90" t="s">
        <v>142</v>
      </c>
      <c r="E594" s="89">
        <v>86.4</v>
      </c>
    </row>
    <row r="595" spans="1:5">
      <c r="A595" s="87" t="s">
        <v>71</v>
      </c>
      <c r="B595" s="87" t="s">
        <v>38</v>
      </c>
      <c r="C595" s="87" t="s">
        <v>9</v>
      </c>
      <c r="D595" s="90" t="s">
        <v>160</v>
      </c>
      <c r="E595" s="89">
        <v>32.4</v>
      </c>
    </row>
    <row r="596" spans="1:5">
      <c r="A596" s="87" t="s">
        <v>75</v>
      </c>
      <c r="B596" s="87" t="s">
        <v>13</v>
      </c>
      <c r="C596" s="87" t="s">
        <v>12</v>
      </c>
      <c r="D596" s="90" t="s">
        <v>333</v>
      </c>
      <c r="E596" s="89">
        <v>146</v>
      </c>
    </row>
    <row r="597" spans="1:5">
      <c r="A597" s="87" t="s">
        <v>81</v>
      </c>
      <c r="B597" s="87" t="s">
        <v>10</v>
      </c>
      <c r="C597" s="87" t="s">
        <v>9</v>
      </c>
      <c r="D597" s="90" t="s">
        <v>145</v>
      </c>
      <c r="E597" s="89">
        <v>54</v>
      </c>
    </row>
    <row r="598" spans="1:5">
      <c r="A598" s="87"/>
      <c r="B598" s="87"/>
      <c r="C598" s="87"/>
      <c r="D598" s="90" t="s">
        <v>334</v>
      </c>
      <c r="E598" s="89">
        <v>164.12659600000001</v>
      </c>
    </row>
    <row r="599" spans="1:5">
      <c r="A599" s="87" t="s">
        <v>63</v>
      </c>
      <c r="B599" s="87" t="s">
        <v>11</v>
      </c>
      <c r="C599" s="87" t="s">
        <v>11</v>
      </c>
      <c r="D599" s="90" t="s">
        <v>335</v>
      </c>
      <c r="E599" s="89">
        <v>126.366456</v>
      </c>
    </row>
    <row r="600" spans="1:5">
      <c r="A600" s="87" t="s">
        <v>67</v>
      </c>
      <c r="B600" s="87" t="s">
        <v>14</v>
      </c>
      <c r="C600" s="87" t="s">
        <v>14</v>
      </c>
      <c r="D600" s="90" t="s">
        <v>142</v>
      </c>
      <c r="E600" s="89">
        <v>18.88007</v>
      </c>
    </row>
    <row r="601" spans="1:5">
      <c r="A601" s="87" t="s">
        <v>71</v>
      </c>
      <c r="B601" s="87" t="s">
        <v>38</v>
      </c>
      <c r="C601" s="87" t="s">
        <v>9</v>
      </c>
      <c r="D601" s="90" t="s">
        <v>160</v>
      </c>
      <c r="E601" s="89">
        <v>7.0800259999999993</v>
      </c>
    </row>
    <row r="602" spans="1:5">
      <c r="A602" s="87" t="s">
        <v>81</v>
      </c>
      <c r="B602" s="87" t="s">
        <v>10</v>
      </c>
      <c r="C602" s="87" t="s">
        <v>9</v>
      </c>
      <c r="D602" s="90" t="s">
        <v>145</v>
      </c>
      <c r="E602" s="89">
        <v>11.800044</v>
      </c>
    </row>
    <row r="603" spans="1:5">
      <c r="A603" s="87"/>
      <c r="B603" s="87"/>
      <c r="C603" s="87"/>
      <c r="D603" s="90" t="s">
        <v>336</v>
      </c>
      <c r="E603" s="89">
        <v>402.26659900000004</v>
      </c>
    </row>
    <row r="604" spans="1:5">
      <c r="A604" s="87" t="s">
        <v>67</v>
      </c>
      <c r="B604" s="87" t="s">
        <v>9</v>
      </c>
      <c r="C604" s="87" t="s">
        <v>20</v>
      </c>
      <c r="D604" s="90" t="s">
        <v>337</v>
      </c>
      <c r="E604" s="89">
        <v>202.42480700000002</v>
      </c>
    </row>
    <row r="605" spans="1:5">
      <c r="A605" s="87" t="s">
        <v>67</v>
      </c>
      <c r="B605" s="87" t="s">
        <v>14</v>
      </c>
      <c r="C605" s="87" t="s">
        <v>14</v>
      </c>
      <c r="D605" s="90" t="s">
        <v>142</v>
      </c>
      <c r="E605" s="89">
        <v>29.920896000000003</v>
      </c>
    </row>
    <row r="606" spans="1:5">
      <c r="A606" s="87" t="s">
        <v>67</v>
      </c>
      <c r="B606" s="87" t="s">
        <v>36</v>
      </c>
      <c r="C606" s="87" t="s">
        <v>10</v>
      </c>
      <c r="D606" s="90" t="s">
        <v>338</v>
      </c>
      <c r="E606" s="89">
        <v>140</v>
      </c>
    </row>
    <row r="607" spans="1:5">
      <c r="A607" s="87" t="s">
        <v>71</v>
      </c>
      <c r="B607" s="87" t="s">
        <v>38</v>
      </c>
      <c r="C607" s="87" t="s">
        <v>9</v>
      </c>
      <c r="D607" s="90" t="s">
        <v>160</v>
      </c>
      <c r="E607" s="89">
        <v>11.220336</v>
      </c>
    </row>
    <row r="608" spans="1:5">
      <c r="A608" s="87" t="s">
        <v>81</v>
      </c>
      <c r="B608" s="87" t="s">
        <v>10</v>
      </c>
      <c r="C608" s="87" t="s">
        <v>9</v>
      </c>
      <c r="D608" s="90" t="s">
        <v>145</v>
      </c>
      <c r="E608" s="89">
        <v>18.700559999999999</v>
      </c>
    </row>
    <row r="609" spans="1:5">
      <c r="A609" s="87"/>
      <c r="B609" s="87"/>
      <c r="C609" s="87"/>
      <c r="D609" s="90" t="s">
        <v>342</v>
      </c>
      <c r="E609" s="89">
        <v>199.54754299999999</v>
      </c>
    </row>
    <row r="610" spans="1:5">
      <c r="A610" s="87" t="s">
        <v>67</v>
      </c>
      <c r="B610" s="87" t="s">
        <v>9</v>
      </c>
      <c r="C610" s="87" t="s">
        <v>34</v>
      </c>
      <c r="D610" s="90" t="s">
        <v>343</v>
      </c>
      <c r="E610" s="89">
        <v>100</v>
      </c>
    </row>
    <row r="611" spans="1:5">
      <c r="A611" s="87" t="s">
        <v>67</v>
      </c>
      <c r="B611" s="87" t="s">
        <v>9</v>
      </c>
      <c r="C611" s="87" t="s">
        <v>15</v>
      </c>
      <c r="D611" s="90" t="s">
        <v>344</v>
      </c>
      <c r="E611" s="89">
        <v>99.547543000000005</v>
      </c>
    </row>
    <row r="612" spans="1:5">
      <c r="A612" s="87"/>
      <c r="B612" s="87"/>
      <c r="C612" s="87"/>
      <c r="D612" s="90" t="s">
        <v>345</v>
      </c>
      <c r="E612" s="89">
        <v>54.994943000000006</v>
      </c>
    </row>
    <row r="613" spans="1:5">
      <c r="A613" s="87" t="s">
        <v>67</v>
      </c>
      <c r="B613" s="87" t="s">
        <v>9</v>
      </c>
      <c r="C613" s="87" t="s">
        <v>34</v>
      </c>
      <c r="D613" s="90" t="s">
        <v>343</v>
      </c>
      <c r="E613" s="89">
        <v>54.994943000000006</v>
      </c>
    </row>
    <row r="614" spans="1:5">
      <c r="A614" s="87"/>
      <c r="B614" s="87"/>
      <c r="C614" s="87"/>
      <c r="D614" s="90" t="s">
        <v>346</v>
      </c>
      <c r="E614" s="89">
        <v>97.320770999999993</v>
      </c>
    </row>
    <row r="615" spans="1:5">
      <c r="A615" s="87" t="s">
        <v>67</v>
      </c>
      <c r="B615" s="87" t="s">
        <v>9</v>
      </c>
      <c r="C615" s="87" t="s">
        <v>14</v>
      </c>
      <c r="D615" s="90" t="s">
        <v>347</v>
      </c>
      <c r="E615" s="89">
        <v>74.984258999999994</v>
      </c>
    </row>
    <row r="616" spans="1:5">
      <c r="A616" s="87" t="s">
        <v>67</v>
      </c>
      <c r="B616" s="87" t="s">
        <v>14</v>
      </c>
      <c r="C616" s="87" t="s">
        <v>14</v>
      </c>
      <c r="D616" s="90" t="s">
        <v>142</v>
      </c>
      <c r="E616" s="89">
        <v>11.168256</v>
      </c>
    </row>
    <row r="617" spans="1:5">
      <c r="A617" s="87" t="s">
        <v>71</v>
      </c>
      <c r="B617" s="87" t="s">
        <v>38</v>
      </c>
      <c r="C617" s="87" t="s">
        <v>9</v>
      </c>
      <c r="D617" s="90" t="s">
        <v>160</v>
      </c>
      <c r="E617" s="89">
        <v>4.1880959999999998</v>
      </c>
    </row>
    <row r="618" spans="1:5">
      <c r="A618" s="87" t="s">
        <v>81</v>
      </c>
      <c r="B618" s="87" t="s">
        <v>10</v>
      </c>
      <c r="C618" s="87" t="s">
        <v>9</v>
      </c>
      <c r="D618" s="90" t="s">
        <v>145</v>
      </c>
      <c r="E618" s="89">
        <v>6.9801600000000006</v>
      </c>
    </row>
    <row r="619" spans="1:5">
      <c r="A619" s="87"/>
      <c r="B619" s="87"/>
      <c r="C619" s="87"/>
      <c r="D619" s="90" t="s">
        <v>348</v>
      </c>
      <c r="E619" s="89">
        <v>1769.7549940000001</v>
      </c>
    </row>
    <row r="620" spans="1:5">
      <c r="A620" s="87" t="s">
        <v>67</v>
      </c>
      <c r="B620" s="87" t="s">
        <v>9</v>
      </c>
      <c r="C620" s="87" t="s">
        <v>35</v>
      </c>
      <c r="D620" s="90" t="s">
        <v>340</v>
      </c>
      <c r="E620" s="89">
        <v>383.26155399999999</v>
      </c>
    </row>
    <row r="621" spans="1:5">
      <c r="A621" s="87" t="s">
        <v>67</v>
      </c>
      <c r="B621" s="87" t="s">
        <v>14</v>
      </c>
      <c r="C621" s="87" t="s">
        <v>14</v>
      </c>
      <c r="D621" s="90" t="s">
        <v>142</v>
      </c>
      <c r="E621" s="89">
        <v>18.24672</v>
      </c>
    </row>
    <row r="622" spans="1:5">
      <c r="A622" s="87" t="s">
        <v>67</v>
      </c>
      <c r="B622" s="87" t="s">
        <v>17</v>
      </c>
      <c r="C622" s="87" t="s">
        <v>10</v>
      </c>
      <c r="D622" s="90" t="s">
        <v>349</v>
      </c>
      <c r="E622" s="89">
        <v>1350</v>
      </c>
    </row>
    <row r="623" spans="1:5">
      <c r="A623" s="87" t="s">
        <v>71</v>
      </c>
      <c r="B623" s="87" t="s">
        <v>38</v>
      </c>
      <c r="C623" s="87" t="s">
        <v>9</v>
      </c>
      <c r="D623" s="90" t="s">
        <v>160</v>
      </c>
      <c r="E623" s="89">
        <v>6.8425199999999995</v>
      </c>
    </row>
    <row r="624" spans="1:5">
      <c r="A624" s="87" t="s">
        <v>81</v>
      </c>
      <c r="B624" s="87" t="s">
        <v>10</v>
      </c>
      <c r="C624" s="87" t="s">
        <v>9</v>
      </c>
      <c r="D624" s="90" t="s">
        <v>145</v>
      </c>
      <c r="E624" s="89">
        <v>11.404199999999999</v>
      </c>
    </row>
    <row r="625" spans="1:5">
      <c r="A625" s="87"/>
      <c r="B625" s="87"/>
      <c r="C625" s="87"/>
      <c r="D625" s="90" t="s">
        <v>350</v>
      </c>
      <c r="E625" s="89">
        <v>18257.252623</v>
      </c>
    </row>
    <row r="626" spans="1:5">
      <c r="A626" s="87" t="s">
        <v>67</v>
      </c>
      <c r="B626" s="87" t="s">
        <v>10</v>
      </c>
      <c r="C626" s="87" t="s">
        <v>10</v>
      </c>
      <c r="D626" s="90" t="s">
        <v>522</v>
      </c>
      <c r="E626" s="89">
        <v>331</v>
      </c>
    </row>
    <row r="627" spans="1:5">
      <c r="A627" s="87" t="s">
        <v>67</v>
      </c>
      <c r="B627" s="87" t="s">
        <v>10</v>
      </c>
      <c r="C627" s="87" t="s">
        <v>9</v>
      </c>
      <c r="D627" s="90" t="s">
        <v>351</v>
      </c>
      <c r="E627" s="89">
        <v>388.21169500000002</v>
      </c>
    </row>
    <row r="628" spans="1:5">
      <c r="A628" s="87" t="s">
        <v>67</v>
      </c>
      <c r="B628" s="87" t="s">
        <v>14</v>
      </c>
      <c r="C628" s="87" t="s">
        <v>14</v>
      </c>
      <c r="D628" s="90" t="s">
        <v>142</v>
      </c>
      <c r="E628" s="89">
        <v>50.470464</v>
      </c>
    </row>
    <row r="629" spans="1:5">
      <c r="A629" s="87" t="s">
        <v>67</v>
      </c>
      <c r="B629" s="87" t="s">
        <v>68</v>
      </c>
      <c r="C629" s="87" t="s">
        <v>9</v>
      </c>
      <c r="D629" s="90" t="s">
        <v>353</v>
      </c>
      <c r="E629" s="89">
        <v>80</v>
      </c>
    </row>
    <row r="630" spans="1:5">
      <c r="A630" s="87" t="s">
        <v>67</v>
      </c>
      <c r="B630" s="87" t="s">
        <v>68</v>
      </c>
      <c r="C630" s="87" t="s">
        <v>10</v>
      </c>
      <c r="D630" s="90" t="s">
        <v>354</v>
      </c>
      <c r="E630" s="89">
        <v>360</v>
      </c>
    </row>
    <row r="631" spans="1:5">
      <c r="A631" s="87" t="s">
        <v>67</v>
      </c>
      <c r="B631" s="87" t="s">
        <v>69</v>
      </c>
      <c r="C631" s="87" t="s">
        <v>10</v>
      </c>
      <c r="D631" s="90" t="s">
        <v>355</v>
      </c>
      <c r="E631" s="89">
        <v>1500</v>
      </c>
    </row>
    <row r="632" spans="1:5">
      <c r="A632" s="87" t="s">
        <v>67</v>
      </c>
      <c r="B632" s="87" t="s">
        <v>523</v>
      </c>
      <c r="C632" s="87" t="s">
        <v>9</v>
      </c>
      <c r="D632" s="90" t="s">
        <v>524</v>
      </c>
      <c r="E632" s="89">
        <v>15416</v>
      </c>
    </row>
    <row r="633" spans="1:5">
      <c r="A633" s="87" t="s">
        <v>67</v>
      </c>
      <c r="B633" s="87" t="s">
        <v>34</v>
      </c>
      <c r="C633" s="87" t="s">
        <v>9</v>
      </c>
      <c r="D633" s="90" t="s">
        <v>70</v>
      </c>
      <c r="E633" s="89">
        <v>61.1</v>
      </c>
    </row>
    <row r="634" spans="1:5">
      <c r="A634" s="87" t="s">
        <v>71</v>
      </c>
      <c r="B634" s="87" t="s">
        <v>38</v>
      </c>
      <c r="C634" s="87" t="s">
        <v>9</v>
      </c>
      <c r="D634" s="90" t="s">
        <v>160</v>
      </c>
      <c r="E634" s="89">
        <v>18.926424000000001</v>
      </c>
    </row>
    <row r="635" spans="1:5">
      <c r="A635" s="87" t="s">
        <v>81</v>
      </c>
      <c r="B635" s="87" t="s">
        <v>10</v>
      </c>
      <c r="C635" s="87" t="s">
        <v>9</v>
      </c>
      <c r="D635" s="90" t="s">
        <v>145</v>
      </c>
      <c r="E635" s="89">
        <v>31.544040000000003</v>
      </c>
    </row>
    <row r="636" spans="1:5">
      <c r="A636" s="87" t="s">
        <v>135</v>
      </c>
      <c r="B636" s="87" t="s">
        <v>20</v>
      </c>
      <c r="C636" s="87" t="s">
        <v>34</v>
      </c>
      <c r="D636" s="90" t="s">
        <v>525</v>
      </c>
      <c r="E636" s="89">
        <v>20</v>
      </c>
    </row>
    <row r="637" spans="1:5">
      <c r="A637" s="87"/>
      <c r="B637" s="87"/>
      <c r="C637" s="87"/>
      <c r="D637" s="90" t="s">
        <v>356</v>
      </c>
      <c r="E637" s="89">
        <v>231.50399999999999</v>
      </c>
    </row>
    <row r="638" spans="1:5">
      <c r="A638" s="87" t="s">
        <v>67</v>
      </c>
      <c r="B638" s="87" t="s">
        <v>14</v>
      </c>
      <c r="C638" s="87" t="s">
        <v>14</v>
      </c>
      <c r="D638" s="90" t="s">
        <v>142</v>
      </c>
      <c r="E638" s="89">
        <v>11.52</v>
      </c>
    </row>
    <row r="639" spans="1:5">
      <c r="A639" s="87" t="s">
        <v>67</v>
      </c>
      <c r="B639" s="87" t="s">
        <v>16</v>
      </c>
      <c r="C639" s="87" t="s">
        <v>9</v>
      </c>
      <c r="D639" s="90" t="s">
        <v>357</v>
      </c>
      <c r="E639" s="89">
        <v>208.464</v>
      </c>
    </row>
    <row r="640" spans="1:5">
      <c r="A640" s="87" t="s">
        <v>71</v>
      </c>
      <c r="B640" s="87" t="s">
        <v>16</v>
      </c>
      <c r="C640" s="87" t="s">
        <v>10</v>
      </c>
      <c r="D640" s="90" t="s">
        <v>143</v>
      </c>
      <c r="E640" s="89">
        <v>1.6939439999999999</v>
      </c>
    </row>
    <row r="641" spans="1:5">
      <c r="A641" s="87" t="s">
        <v>71</v>
      </c>
      <c r="B641" s="87" t="s">
        <v>16</v>
      </c>
      <c r="C641" s="87" t="s">
        <v>9</v>
      </c>
      <c r="D641" s="90" t="s">
        <v>144</v>
      </c>
      <c r="E641" s="89">
        <v>2.6260560000000002</v>
      </c>
    </row>
    <row r="642" spans="1:5">
      <c r="A642" s="87" t="s">
        <v>81</v>
      </c>
      <c r="B642" s="87" t="s">
        <v>10</v>
      </c>
      <c r="C642" s="87" t="s">
        <v>9</v>
      </c>
      <c r="D642" s="90" t="s">
        <v>145</v>
      </c>
      <c r="E642" s="89">
        <v>7.2</v>
      </c>
    </row>
    <row r="643" spans="1:5">
      <c r="A643" s="87"/>
      <c r="B643" s="87"/>
      <c r="C643" s="87"/>
      <c r="D643" s="90" t="s">
        <v>358</v>
      </c>
      <c r="E643" s="89">
        <v>3923.4439149999998</v>
      </c>
    </row>
    <row r="644" spans="1:5">
      <c r="A644" s="87" t="s">
        <v>71</v>
      </c>
      <c r="B644" s="87" t="s">
        <v>9</v>
      </c>
      <c r="C644" s="87" t="s">
        <v>9</v>
      </c>
      <c r="D644" s="90" t="s">
        <v>359</v>
      </c>
      <c r="E644" s="89">
        <v>222.41184199999998</v>
      </c>
    </row>
    <row r="645" spans="1:5">
      <c r="A645" s="87" t="s">
        <v>71</v>
      </c>
      <c r="B645" s="87" t="s">
        <v>9</v>
      </c>
      <c r="C645" s="87" t="s">
        <v>10</v>
      </c>
      <c r="D645" s="90" t="s">
        <v>360</v>
      </c>
      <c r="E645" s="89">
        <v>8.7135289999999994</v>
      </c>
    </row>
    <row r="646" spans="1:5">
      <c r="A646" s="87" t="s">
        <v>71</v>
      </c>
      <c r="B646" s="87" t="s">
        <v>9</v>
      </c>
      <c r="C646" s="87" t="s">
        <v>34</v>
      </c>
      <c r="D646" s="90" t="s">
        <v>361</v>
      </c>
      <c r="E646" s="89">
        <v>69.818543999999989</v>
      </c>
    </row>
    <row r="647" spans="1:5">
      <c r="A647" s="87" t="s">
        <v>71</v>
      </c>
      <c r="B647" s="87" t="s">
        <v>10</v>
      </c>
      <c r="C647" s="87" t="s">
        <v>34</v>
      </c>
      <c r="D647" s="90" t="s">
        <v>363</v>
      </c>
      <c r="E647" s="89">
        <v>381</v>
      </c>
    </row>
    <row r="648" spans="1:5">
      <c r="A648" s="87" t="s">
        <v>71</v>
      </c>
      <c r="B648" s="87" t="s">
        <v>10</v>
      </c>
      <c r="C648" s="87" t="s">
        <v>9</v>
      </c>
      <c r="D648" s="90" t="s">
        <v>362</v>
      </c>
      <c r="E648" s="89">
        <v>1009.5</v>
      </c>
    </row>
    <row r="649" spans="1:5">
      <c r="A649" s="87" t="s">
        <v>71</v>
      </c>
      <c r="B649" s="87" t="s">
        <v>10</v>
      </c>
      <c r="C649" s="87" t="s">
        <v>10</v>
      </c>
      <c r="D649" s="90" t="s">
        <v>364</v>
      </c>
      <c r="E649" s="89">
        <v>9</v>
      </c>
    </row>
    <row r="650" spans="1:5">
      <c r="A650" s="87" t="s">
        <v>71</v>
      </c>
      <c r="B650" s="87" t="s">
        <v>11</v>
      </c>
      <c r="C650" s="87" t="s">
        <v>34</v>
      </c>
      <c r="D650" s="90" t="s">
        <v>367</v>
      </c>
      <c r="E650" s="89">
        <v>220</v>
      </c>
    </row>
    <row r="651" spans="1:5">
      <c r="A651" s="87" t="s">
        <v>71</v>
      </c>
      <c r="B651" s="87" t="s">
        <v>11</v>
      </c>
      <c r="C651" s="87" t="s">
        <v>9</v>
      </c>
      <c r="D651" s="90" t="s">
        <v>365</v>
      </c>
      <c r="E651" s="89">
        <v>50</v>
      </c>
    </row>
    <row r="652" spans="1:5">
      <c r="A652" s="87" t="s">
        <v>71</v>
      </c>
      <c r="B652" s="87" t="s">
        <v>11</v>
      </c>
      <c r="C652" s="87" t="s">
        <v>10</v>
      </c>
      <c r="D652" s="90" t="s">
        <v>366</v>
      </c>
      <c r="E652" s="89">
        <v>1445</v>
      </c>
    </row>
    <row r="653" spans="1:5">
      <c r="A653" s="87" t="s">
        <v>71</v>
      </c>
      <c r="B653" s="87" t="s">
        <v>12</v>
      </c>
      <c r="C653" s="87" t="s">
        <v>11</v>
      </c>
      <c r="D653" s="90" t="s">
        <v>368</v>
      </c>
      <c r="E653" s="89">
        <v>173</v>
      </c>
    </row>
    <row r="654" spans="1:5">
      <c r="A654" s="87" t="s">
        <v>71</v>
      </c>
      <c r="B654" s="87" t="s">
        <v>12</v>
      </c>
      <c r="C654" s="87" t="s">
        <v>34</v>
      </c>
      <c r="D654" s="90" t="s">
        <v>370</v>
      </c>
      <c r="E654" s="89">
        <v>3</v>
      </c>
    </row>
    <row r="655" spans="1:5">
      <c r="A655" s="87" t="s">
        <v>71</v>
      </c>
      <c r="B655" s="87" t="s">
        <v>12</v>
      </c>
      <c r="C655" s="87" t="s">
        <v>9</v>
      </c>
      <c r="D655" s="90" t="s">
        <v>369</v>
      </c>
      <c r="E655" s="89">
        <v>332</v>
      </c>
    </row>
    <row r="656" spans="1:5">
      <c r="A656" s="87"/>
      <c r="B656" s="87"/>
      <c r="C656" s="87"/>
      <c r="D656" s="90" t="s">
        <v>371</v>
      </c>
      <c r="E656" s="89">
        <v>213.56899999999999</v>
      </c>
    </row>
    <row r="657" spans="1:5">
      <c r="A657" s="87" t="s">
        <v>71</v>
      </c>
      <c r="B657" s="87" t="s">
        <v>12</v>
      </c>
      <c r="C657" s="87" t="s">
        <v>10</v>
      </c>
      <c r="D657" s="90" t="s">
        <v>372</v>
      </c>
      <c r="E657" s="89">
        <v>213.56899999999999</v>
      </c>
    </row>
    <row r="658" spans="1:5">
      <c r="A658" s="87"/>
      <c r="B658" s="87"/>
      <c r="C658" s="87"/>
      <c r="D658" s="90" t="s">
        <v>373</v>
      </c>
      <c r="E658" s="89">
        <v>31.211053000000003</v>
      </c>
    </row>
    <row r="659" spans="1:5">
      <c r="A659" s="87" t="s">
        <v>71</v>
      </c>
      <c r="B659" s="87" t="s">
        <v>12</v>
      </c>
      <c r="C659" s="87" t="s">
        <v>14</v>
      </c>
      <c r="D659" s="90" t="s">
        <v>374</v>
      </c>
      <c r="E659" s="89">
        <v>31.211053000000003</v>
      </c>
    </row>
    <row r="660" spans="1:5">
      <c r="A660" s="87"/>
      <c r="B660" s="87"/>
      <c r="C660" s="87"/>
      <c r="D660" s="90" t="s">
        <v>375</v>
      </c>
      <c r="E660" s="89">
        <v>157.73332400000001</v>
      </c>
    </row>
    <row r="661" spans="1:5">
      <c r="A661" s="87" t="s">
        <v>57</v>
      </c>
      <c r="B661" s="87" t="s">
        <v>33</v>
      </c>
      <c r="C661" s="87" t="s">
        <v>9</v>
      </c>
      <c r="D661" s="90" t="s">
        <v>189</v>
      </c>
      <c r="E661" s="89">
        <v>157.73332400000001</v>
      </c>
    </row>
    <row r="662" spans="1:5">
      <c r="A662" s="87"/>
      <c r="B662" s="87"/>
      <c r="C662" s="87"/>
      <c r="D662" s="90" t="s">
        <v>376</v>
      </c>
      <c r="E662" s="89">
        <v>216.55145299999998</v>
      </c>
    </row>
    <row r="663" spans="1:5">
      <c r="A663" s="87" t="s">
        <v>57</v>
      </c>
      <c r="B663" s="87" t="s">
        <v>131</v>
      </c>
      <c r="C663" s="87" t="s">
        <v>21</v>
      </c>
      <c r="D663" s="90" t="s">
        <v>526</v>
      </c>
      <c r="E663" s="89">
        <v>30</v>
      </c>
    </row>
    <row r="664" spans="1:5">
      <c r="A664" s="87" t="s">
        <v>57</v>
      </c>
      <c r="B664" s="87" t="s">
        <v>131</v>
      </c>
      <c r="C664" s="87" t="s">
        <v>58</v>
      </c>
      <c r="D664" s="90" t="s">
        <v>377</v>
      </c>
      <c r="E664" s="89">
        <v>145.389725</v>
      </c>
    </row>
    <row r="665" spans="1:5">
      <c r="A665" s="87" t="s">
        <v>67</v>
      </c>
      <c r="B665" s="87" t="s">
        <v>14</v>
      </c>
      <c r="C665" s="87" t="s">
        <v>14</v>
      </c>
      <c r="D665" s="90" t="s">
        <v>142</v>
      </c>
      <c r="E665" s="89">
        <v>20.580864000000002</v>
      </c>
    </row>
    <row r="666" spans="1:5">
      <c r="A666" s="87" t="s">
        <v>71</v>
      </c>
      <c r="B666" s="87" t="s">
        <v>16</v>
      </c>
      <c r="C666" s="87" t="s">
        <v>10</v>
      </c>
      <c r="D666" s="90" t="s">
        <v>143</v>
      </c>
      <c r="E666" s="89">
        <v>7.7178240000000002</v>
      </c>
    </row>
    <row r="667" spans="1:5">
      <c r="A667" s="87" t="s">
        <v>81</v>
      </c>
      <c r="B667" s="87" t="s">
        <v>10</v>
      </c>
      <c r="C667" s="87" t="s">
        <v>9</v>
      </c>
      <c r="D667" s="90" t="s">
        <v>145</v>
      </c>
      <c r="E667" s="89">
        <v>12.86304</v>
      </c>
    </row>
    <row r="668" spans="1:5">
      <c r="A668" s="87"/>
      <c r="B668" s="87"/>
      <c r="C668" s="87"/>
      <c r="D668" s="90" t="s">
        <v>378</v>
      </c>
      <c r="E668" s="89">
        <v>514.03350799999998</v>
      </c>
    </row>
    <row r="669" spans="1:5">
      <c r="A669" s="87" t="s">
        <v>57</v>
      </c>
      <c r="B669" s="87" t="s">
        <v>131</v>
      </c>
      <c r="C669" s="87" t="s">
        <v>9</v>
      </c>
      <c r="D669" s="90" t="s">
        <v>288</v>
      </c>
      <c r="E669" s="89">
        <v>383.63378799999998</v>
      </c>
    </row>
    <row r="670" spans="1:5">
      <c r="A670" s="87" t="s">
        <v>57</v>
      </c>
      <c r="B670" s="87" t="s">
        <v>131</v>
      </c>
      <c r="C670" s="87" t="s">
        <v>58</v>
      </c>
      <c r="D670" s="90" t="s">
        <v>377</v>
      </c>
      <c r="E670" s="89">
        <v>75.623431999999994</v>
      </c>
    </row>
    <row r="671" spans="1:5">
      <c r="A671" s="87" t="s">
        <v>57</v>
      </c>
      <c r="B671" s="87" t="s">
        <v>131</v>
      </c>
      <c r="C671" s="87" t="s">
        <v>34</v>
      </c>
      <c r="D671" s="90" t="s">
        <v>379</v>
      </c>
      <c r="E671" s="89">
        <v>13.1</v>
      </c>
    </row>
    <row r="672" spans="1:5">
      <c r="A672" s="87" t="s">
        <v>67</v>
      </c>
      <c r="B672" s="87" t="s">
        <v>14</v>
      </c>
      <c r="C672" s="87" t="s">
        <v>14</v>
      </c>
      <c r="D672" s="90" t="s">
        <v>142</v>
      </c>
      <c r="E672" s="89">
        <v>20.838144</v>
      </c>
    </row>
    <row r="673" spans="1:5">
      <c r="A673" s="87" t="s">
        <v>71</v>
      </c>
      <c r="B673" s="87" t="s">
        <v>16</v>
      </c>
      <c r="C673" s="87" t="s">
        <v>9</v>
      </c>
      <c r="D673" s="90" t="s">
        <v>144</v>
      </c>
      <c r="E673" s="89">
        <v>3.4387919999999998</v>
      </c>
    </row>
    <row r="674" spans="1:5">
      <c r="A674" s="87" t="s">
        <v>71</v>
      </c>
      <c r="B674" s="87" t="s">
        <v>16</v>
      </c>
      <c r="C674" s="87" t="s">
        <v>10</v>
      </c>
      <c r="D674" s="90" t="s">
        <v>143</v>
      </c>
      <c r="E674" s="89">
        <v>4.3755120000000005</v>
      </c>
    </row>
    <row r="675" spans="1:5">
      <c r="A675" s="87" t="s">
        <v>81</v>
      </c>
      <c r="B675" s="87" t="s">
        <v>10</v>
      </c>
      <c r="C675" s="87" t="s">
        <v>9</v>
      </c>
      <c r="D675" s="90" t="s">
        <v>145</v>
      </c>
      <c r="E675" s="89">
        <v>13.02384</v>
      </c>
    </row>
    <row r="676" spans="1:5">
      <c r="A676" s="87"/>
      <c r="B676" s="87"/>
      <c r="C676" s="87"/>
      <c r="D676" s="90" t="s">
        <v>527</v>
      </c>
      <c r="E676" s="89">
        <v>300</v>
      </c>
    </row>
    <row r="677" spans="1:5">
      <c r="A677" s="87" t="s">
        <v>71</v>
      </c>
      <c r="B677" s="87" t="s">
        <v>16</v>
      </c>
      <c r="C677" s="87" t="s">
        <v>34</v>
      </c>
      <c r="D677" s="90" t="s">
        <v>339</v>
      </c>
      <c r="E677" s="89">
        <v>300</v>
      </c>
    </row>
    <row r="678" spans="1:5">
      <c r="A678" s="87"/>
      <c r="B678" s="87"/>
      <c r="C678" s="87"/>
      <c r="D678" s="90" t="s">
        <v>528</v>
      </c>
      <c r="E678" s="89">
        <v>329.12</v>
      </c>
    </row>
    <row r="679" spans="1:5">
      <c r="A679" s="87" t="s">
        <v>67</v>
      </c>
      <c r="B679" s="87" t="s">
        <v>9</v>
      </c>
      <c r="C679" s="87" t="s">
        <v>35</v>
      </c>
      <c r="D679" s="90" t="s">
        <v>340</v>
      </c>
      <c r="E679" s="89">
        <v>65.22</v>
      </c>
    </row>
    <row r="680" spans="1:5">
      <c r="A680" s="87" t="s">
        <v>67</v>
      </c>
      <c r="B680" s="87" t="s">
        <v>14</v>
      </c>
      <c r="C680" s="87" t="s">
        <v>10</v>
      </c>
      <c r="D680" s="90" t="s">
        <v>184</v>
      </c>
      <c r="E680" s="89">
        <v>0.7</v>
      </c>
    </row>
    <row r="681" spans="1:5">
      <c r="A681" s="87" t="s">
        <v>67</v>
      </c>
      <c r="B681" s="87" t="s">
        <v>14</v>
      </c>
      <c r="C681" s="87" t="s">
        <v>14</v>
      </c>
      <c r="D681" s="90" t="s">
        <v>142</v>
      </c>
      <c r="E681" s="89">
        <v>9.6</v>
      </c>
    </row>
    <row r="682" spans="1:5">
      <c r="A682" s="87" t="s">
        <v>71</v>
      </c>
      <c r="B682" s="87" t="s">
        <v>16</v>
      </c>
      <c r="C682" s="87" t="s">
        <v>34</v>
      </c>
      <c r="D682" s="90" t="s">
        <v>339</v>
      </c>
      <c r="E682" s="89">
        <v>130</v>
      </c>
    </row>
    <row r="683" spans="1:5">
      <c r="A683" s="87" t="s">
        <v>71</v>
      </c>
      <c r="B683" s="87" t="s">
        <v>38</v>
      </c>
      <c r="C683" s="87" t="s">
        <v>9</v>
      </c>
      <c r="D683" s="90" t="s">
        <v>160</v>
      </c>
      <c r="E683" s="89">
        <v>3.6</v>
      </c>
    </row>
    <row r="684" spans="1:5">
      <c r="A684" s="87" t="s">
        <v>71</v>
      </c>
      <c r="B684" s="87" t="s">
        <v>33</v>
      </c>
      <c r="C684" s="87" t="s">
        <v>34</v>
      </c>
      <c r="D684" s="90" t="s">
        <v>341</v>
      </c>
      <c r="E684" s="89">
        <v>114</v>
      </c>
    </row>
    <row r="685" spans="1:5">
      <c r="A685" s="87" t="s">
        <v>81</v>
      </c>
      <c r="B685" s="87" t="s">
        <v>10</v>
      </c>
      <c r="C685" s="87" t="s">
        <v>9</v>
      </c>
      <c r="D685" s="90" t="s">
        <v>145</v>
      </c>
      <c r="E685" s="89">
        <v>6</v>
      </c>
    </row>
    <row r="686" spans="1:5">
      <c r="A686" s="87"/>
      <c r="B686" s="87"/>
      <c r="C686" s="87"/>
      <c r="D686" s="90" t="s">
        <v>529</v>
      </c>
      <c r="E686" s="89">
        <v>6742.4170860000004</v>
      </c>
    </row>
    <row r="687" spans="1:5">
      <c r="A687" s="87" t="s">
        <v>67</v>
      </c>
      <c r="B687" s="87" t="s">
        <v>9</v>
      </c>
      <c r="C687" s="87" t="s">
        <v>35</v>
      </c>
      <c r="D687" s="90" t="s">
        <v>340</v>
      </c>
      <c r="E687" s="89">
        <v>6714.2568299999994</v>
      </c>
    </row>
    <row r="688" spans="1:5">
      <c r="A688" s="87" t="s">
        <v>67</v>
      </c>
      <c r="B688" s="87" t="s">
        <v>14</v>
      </c>
      <c r="C688" s="87" t="s">
        <v>14</v>
      </c>
      <c r="D688" s="90" t="s">
        <v>142</v>
      </c>
      <c r="E688" s="89">
        <v>14.080128</v>
      </c>
    </row>
    <row r="689" spans="1:5">
      <c r="A689" s="87" t="s">
        <v>71</v>
      </c>
      <c r="B689" s="87" t="s">
        <v>38</v>
      </c>
      <c r="C689" s="87" t="s">
        <v>9</v>
      </c>
      <c r="D689" s="90" t="s">
        <v>160</v>
      </c>
      <c r="E689" s="89">
        <v>5.2800480000000007</v>
      </c>
    </row>
    <row r="690" spans="1:5">
      <c r="A690" s="87" t="s">
        <v>81</v>
      </c>
      <c r="B690" s="87" t="s">
        <v>10</v>
      </c>
      <c r="C690" s="87" t="s">
        <v>9</v>
      </c>
      <c r="D690" s="90" t="s">
        <v>145</v>
      </c>
      <c r="E690" s="89">
        <v>8.8000799999999995</v>
      </c>
    </row>
    <row r="691" spans="1:5">
      <c r="A691" s="87"/>
      <c r="B691" s="87"/>
      <c r="C691" s="87"/>
      <c r="D691" s="90" t="s">
        <v>380</v>
      </c>
      <c r="E691" s="89">
        <v>158.58456000000001</v>
      </c>
    </row>
    <row r="692" spans="1:5">
      <c r="A692" s="87" t="s">
        <v>66</v>
      </c>
      <c r="B692" s="87" t="s">
        <v>9</v>
      </c>
      <c r="C692" s="87" t="s">
        <v>35</v>
      </c>
      <c r="D692" s="90" t="s">
        <v>381</v>
      </c>
      <c r="E692" s="89">
        <v>123.819594</v>
      </c>
    </row>
    <row r="693" spans="1:5">
      <c r="A693" s="87" t="s">
        <v>67</v>
      </c>
      <c r="B693" s="87" t="s">
        <v>14</v>
      </c>
      <c r="C693" s="87" t="s">
        <v>14</v>
      </c>
      <c r="D693" s="90" t="s">
        <v>142</v>
      </c>
      <c r="E693" s="89">
        <v>16.882482999999997</v>
      </c>
    </row>
    <row r="694" spans="1:5">
      <c r="A694" s="87" t="s">
        <v>67</v>
      </c>
      <c r="B694" s="87" t="s">
        <v>14</v>
      </c>
      <c r="C694" s="87" t="s">
        <v>10</v>
      </c>
      <c r="D694" s="90" t="s">
        <v>184</v>
      </c>
      <c r="E694" s="89">
        <v>1</v>
      </c>
    </row>
    <row r="695" spans="1:5">
      <c r="A695" s="87" t="s">
        <v>71</v>
      </c>
      <c r="B695" s="87" t="s">
        <v>38</v>
      </c>
      <c r="C695" s="87" t="s">
        <v>9</v>
      </c>
      <c r="D695" s="90" t="s">
        <v>160</v>
      </c>
      <c r="E695" s="89">
        <v>6.3309309999999996</v>
      </c>
    </row>
    <row r="696" spans="1:5">
      <c r="A696" s="87" t="s">
        <v>81</v>
      </c>
      <c r="B696" s="87" t="s">
        <v>10</v>
      </c>
      <c r="C696" s="87" t="s">
        <v>9</v>
      </c>
      <c r="D696" s="90" t="s">
        <v>145</v>
      </c>
      <c r="E696" s="89">
        <v>10.551552000000001</v>
      </c>
    </row>
    <row r="697" spans="1:5">
      <c r="A697" s="87"/>
      <c r="B697" s="87"/>
      <c r="C697" s="87"/>
      <c r="D697" s="90" t="s">
        <v>382</v>
      </c>
      <c r="E697" s="89">
        <v>124.80750500000001</v>
      </c>
    </row>
    <row r="698" spans="1:5">
      <c r="A698" s="87" t="s">
        <v>66</v>
      </c>
      <c r="B698" s="87" t="s">
        <v>9</v>
      </c>
      <c r="C698" s="87" t="s">
        <v>12</v>
      </c>
      <c r="D698" s="90" t="s">
        <v>383</v>
      </c>
      <c r="E698" s="89">
        <v>100.233885</v>
      </c>
    </row>
    <row r="699" spans="1:5">
      <c r="A699" s="87" t="s">
        <v>67</v>
      </c>
      <c r="B699" s="87" t="s">
        <v>14</v>
      </c>
      <c r="C699" s="87" t="s">
        <v>14</v>
      </c>
      <c r="D699" s="90" t="s">
        <v>142</v>
      </c>
      <c r="E699" s="89">
        <v>12.286810000000001</v>
      </c>
    </row>
    <row r="700" spans="1:5">
      <c r="A700" s="87" t="s">
        <v>71</v>
      </c>
      <c r="B700" s="87" t="s">
        <v>38</v>
      </c>
      <c r="C700" s="87" t="s">
        <v>9</v>
      </c>
      <c r="D700" s="90" t="s">
        <v>160</v>
      </c>
      <c r="E700" s="89">
        <v>4.6075540000000004</v>
      </c>
    </row>
    <row r="701" spans="1:5">
      <c r="A701" s="87" t="s">
        <v>81</v>
      </c>
      <c r="B701" s="87" t="s">
        <v>10</v>
      </c>
      <c r="C701" s="87" t="s">
        <v>9</v>
      </c>
      <c r="D701" s="90" t="s">
        <v>145</v>
      </c>
      <c r="E701" s="89">
        <v>7.6792559999999996</v>
      </c>
    </row>
    <row r="702" spans="1:5">
      <c r="A702" s="87"/>
      <c r="B702" s="87"/>
      <c r="C702" s="87"/>
      <c r="D702" s="90" t="s">
        <v>384</v>
      </c>
      <c r="E702" s="89">
        <v>778.55917399999998</v>
      </c>
    </row>
    <row r="703" spans="1:5">
      <c r="A703" s="87" t="s">
        <v>66</v>
      </c>
      <c r="B703" s="87" t="s">
        <v>9</v>
      </c>
      <c r="C703" s="87" t="s">
        <v>9</v>
      </c>
      <c r="D703" s="90" t="s">
        <v>385</v>
      </c>
      <c r="E703" s="89">
        <v>552.10314200000005</v>
      </c>
    </row>
    <row r="704" spans="1:5">
      <c r="A704" s="87" t="s">
        <v>66</v>
      </c>
      <c r="B704" s="87" t="s">
        <v>9</v>
      </c>
      <c r="C704" s="87" t="s">
        <v>35</v>
      </c>
      <c r="D704" s="90" t="s">
        <v>381</v>
      </c>
      <c r="E704" s="89">
        <v>53</v>
      </c>
    </row>
    <row r="705" spans="1:5">
      <c r="A705" s="87" t="s">
        <v>66</v>
      </c>
      <c r="B705" s="87" t="s">
        <v>9</v>
      </c>
      <c r="C705" s="87" t="s">
        <v>15</v>
      </c>
      <c r="D705" s="90" t="s">
        <v>530</v>
      </c>
      <c r="E705" s="89">
        <v>23.1</v>
      </c>
    </row>
    <row r="706" spans="1:5">
      <c r="A706" s="87" t="s">
        <v>66</v>
      </c>
      <c r="B706" s="87" t="s">
        <v>9</v>
      </c>
      <c r="C706" s="87" t="s">
        <v>20</v>
      </c>
      <c r="D706" s="90" t="s">
        <v>531</v>
      </c>
      <c r="E706" s="89">
        <v>80.900000000000006</v>
      </c>
    </row>
    <row r="707" spans="1:5">
      <c r="A707" s="87" t="s">
        <v>66</v>
      </c>
      <c r="B707" s="87" t="s">
        <v>15</v>
      </c>
      <c r="C707" s="87" t="s">
        <v>20</v>
      </c>
      <c r="D707" s="90" t="s">
        <v>532</v>
      </c>
      <c r="E707" s="89">
        <v>10</v>
      </c>
    </row>
    <row r="708" spans="1:5">
      <c r="A708" s="87" t="s">
        <v>67</v>
      </c>
      <c r="B708" s="87" t="s">
        <v>14</v>
      </c>
      <c r="C708" s="87" t="s">
        <v>14</v>
      </c>
      <c r="D708" s="90" t="s">
        <v>142</v>
      </c>
      <c r="E708" s="89">
        <v>28.478015999999997</v>
      </c>
    </row>
    <row r="709" spans="1:5">
      <c r="A709" s="87" t="s">
        <v>67</v>
      </c>
      <c r="B709" s="87" t="s">
        <v>14</v>
      </c>
      <c r="C709" s="87" t="s">
        <v>10</v>
      </c>
      <c r="D709" s="90" t="s">
        <v>184</v>
      </c>
      <c r="E709" s="89">
        <v>2.5</v>
      </c>
    </row>
    <row r="710" spans="1:5">
      <c r="A710" s="87" t="s">
        <v>71</v>
      </c>
      <c r="B710" s="87" t="s">
        <v>38</v>
      </c>
      <c r="C710" s="87" t="s">
        <v>9</v>
      </c>
      <c r="D710" s="90" t="s">
        <v>160</v>
      </c>
      <c r="E710" s="89">
        <v>10.679256000000001</v>
      </c>
    </row>
    <row r="711" spans="1:5">
      <c r="A711" s="87" t="s">
        <v>81</v>
      </c>
      <c r="B711" s="87" t="s">
        <v>9</v>
      </c>
      <c r="C711" s="87" t="s">
        <v>20</v>
      </c>
      <c r="D711" s="90" t="s">
        <v>386</v>
      </c>
      <c r="E711" s="89">
        <v>12.848280000000001</v>
      </c>
    </row>
    <row r="712" spans="1:5">
      <c r="A712" s="87" t="s">
        <v>81</v>
      </c>
      <c r="B712" s="87" t="s">
        <v>10</v>
      </c>
      <c r="C712" s="87" t="s">
        <v>9</v>
      </c>
      <c r="D712" s="90" t="s">
        <v>145</v>
      </c>
      <c r="E712" s="89">
        <v>4.9504800000000007</v>
      </c>
    </row>
    <row r="713" spans="1:5">
      <c r="A713" s="87"/>
      <c r="B713" s="87"/>
      <c r="C713" s="87"/>
      <c r="D713" s="90" t="s">
        <v>387</v>
      </c>
      <c r="E713" s="89">
        <v>188.78317899999999</v>
      </c>
    </row>
    <row r="714" spans="1:5">
      <c r="A714" s="87" t="s">
        <v>66</v>
      </c>
      <c r="B714" s="87" t="s">
        <v>10</v>
      </c>
      <c r="C714" s="87" t="s">
        <v>14</v>
      </c>
      <c r="D714" s="90" t="s">
        <v>388</v>
      </c>
      <c r="E714" s="89">
        <v>179.967691</v>
      </c>
    </row>
    <row r="715" spans="1:5">
      <c r="A715" s="87" t="s">
        <v>67</v>
      </c>
      <c r="B715" s="87" t="s">
        <v>15</v>
      </c>
      <c r="C715" s="87" t="s">
        <v>34</v>
      </c>
      <c r="D715" s="90" t="s">
        <v>389</v>
      </c>
      <c r="E715" s="89">
        <v>4.4077440000000001</v>
      </c>
    </row>
    <row r="716" spans="1:5">
      <c r="A716" s="87" t="s">
        <v>71</v>
      </c>
      <c r="B716" s="87" t="s">
        <v>33</v>
      </c>
      <c r="C716" s="87" t="s">
        <v>9</v>
      </c>
      <c r="D716" s="90" t="s">
        <v>390</v>
      </c>
      <c r="E716" s="89">
        <v>1.6529040000000002</v>
      </c>
    </row>
    <row r="717" spans="1:5">
      <c r="A717" s="87" t="s">
        <v>81</v>
      </c>
      <c r="B717" s="87" t="s">
        <v>10</v>
      </c>
      <c r="C717" s="87" t="s">
        <v>9</v>
      </c>
      <c r="D717" s="90" t="s">
        <v>145</v>
      </c>
      <c r="E717" s="89">
        <v>2.7548400000000002</v>
      </c>
    </row>
    <row r="718" spans="1:5">
      <c r="A718" s="87"/>
      <c r="B718" s="87"/>
      <c r="C718" s="87"/>
      <c r="D718" s="90" t="s">
        <v>391</v>
      </c>
      <c r="E718" s="89">
        <v>143.541844</v>
      </c>
    </row>
    <row r="719" spans="1:5">
      <c r="A719" s="87" t="s">
        <v>57</v>
      </c>
      <c r="B719" s="87" t="s">
        <v>17</v>
      </c>
      <c r="C719" s="87" t="s">
        <v>9</v>
      </c>
      <c r="D719" s="90" t="s">
        <v>392</v>
      </c>
      <c r="E719" s="89">
        <v>114.67430800000001</v>
      </c>
    </row>
    <row r="720" spans="1:5">
      <c r="A720" s="87" t="s">
        <v>57</v>
      </c>
      <c r="B720" s="87" t="s">
        <v>17</v>
      </c>
      <c r="C720" s="87" t="s">
        <v>10</v>
      </c>
      <c r="D720" s="90" t="s">
        <v>393</v>
      </c>
      <c r="E720" s="89">
        <v>3</v>
      </c>
    </row>
    <row r="721" spans="1:5">
      <c r="A721" s="87" t="s">
        <v>67</v>
      </c>
      <c r="B721" s="87" t="s">
        <v>14</v>
      </c>
      <c r="C721" s="87" t="s">
        <v>14</v>
      </c>
      <c r="D721" s="90" t="s">
        <v>142</v>
      </c>
      <c r="E721" s="89">
        <v>13.263167999999999</v>
      </c>
    </row>
    <row r="722" spans="1:5">
      <c r="A722" s="87" t="s">
        <v>67</v>
      </c>
      <c r="B722" s="87" t="s">
        <v>14</v>
      </c>
      <c r="C722" s="87" t="s">
        <v>10</v>
      </c>
      <c r="D722" s="90" t="s">
        <v>184</v>
      </c>
      <c r="E722" s="89">
        <v>0.34560000000000002</v>
      </c>
    </row>
    <row r="723" spans="1:5">
      <c r="A723" s="87" t="s">
        <v>71</v>
      </c>
      <c r="B723" s="87" t="s">
        <v>16</v>
      </c>
      <c r="C723" s="87" t="s">
        <v>10</v>
      </c>
      <c r="D723" s="90" t="s">
        <v>143</v>
      </c>
      <c r="E723" s="89">
        <v>0.60263999999999995</v>
      </c>
    </row>
    <row r="724" spans="1:5">
      <c r="A724" s="87" t="s">
        <v>71</v>
      </c>
      <c r="B724" s="87" t="s">
        <v>16</v>
      </c>
      <c r="C724" s="87" t="s">
        <v>9</v>
      </c>
      <c r="D724" s="90" t="s">
        <v>144</v>
      </c>
      <c r="E724" s="89">
        <v>4.371048</v>
      </c>
    </row>
    <row r="725" spans="1:5">
      <c r="A725" s="87" t="s">
        <v>81</v>
      </c>
      <c r="B725" s="87" t="s">
        <v>10</v>
      </c>
      <c r="C725" s="87" t="s">
        <v>9</v>
      </c>
      <c r="D725" s="90" t="s">
        <v>145</v>
      </c>
      <c r="E725" s="89">
        <v>7.2850800000000007</v>
      </c>
    </row>
    <row r="726" spans="1:5">
      <c r="A726" s="87"/>
      <c r="B726" s="87"/>
      <c r="C726" s="87"/>
      <c r="D726" s="90" t="s">
        <v>394</v>
      </c>
      <c r="E726" s="89">
        <v>152.42720400000002</v>
      </c>
    </row>
    <row r="727" spans="1:5">
      <c r="A727" s="87" t="s">
        <v>66</v>
      </c>
      <c r="B727" s="87" t="s">
        <v>13</v>
      </c>
      <c r="C727" s="87" t="s">
        <v>9</v>
      </c>
      <c r="D727" s="90" t="s">
        <v>288</v>
      </c>
      <c r="E727" s="89">
        <v>2.2999999999999998</v>
      </c>
    </row>
    <row r="728" spans="1:5">
      <c r="A728" s="87" t="s">
        <v>66</v>
      </c>
      <c r="B728" s="87" t="s">
        <v>13</v>
      </c>
      <c r="C728" s="87" t="s">
        <v>12</v>
      </c>
      <c r="D728" s="90" t="s">
        <v>533</v>
      </c>
      <c r="E728" s="89">
        <v>124.3</v>
      </c>
    </row>
    <row r="729" spans="1:5">
      <c r="A729" s="87" t="s">
        <v>66</v>
      </c>
      <c r="B729" s="87" t="s">
        <v>13</v>
      </c>
      <c r="C729" s="87" t="s">
        <v>10</v>
      </c>
      <c r="D729" s="90" t="s">
        <v>289</v>
      </c>
      <c r="E729" s="89">
        <v>18.797060000000002</v>
      </c>
    </row>
    <row r="730" spans="1:5">
      <c r="A730" s="87" t="s">
        <v>67</v>
      </c>
      <c r="B730" s="87" t="s">
        <v>14</v>
      </c>
      <c r="C730" s="87" t="s">
        <v>9</v>
      </c>
      <c r="D730" s="90" t="s">
        <v>508</v>
      </c>
      <c r="E730" s="89">
        <v>1.6</v>
      </c>
    </row>
    <row r="731" spans="1:5">
      <c r="A731" s="87" t="s">
        <v>67</v>
      </c>
      <c r="B731" s="87" t="s">
        <v>14</v>
      </c>
      <c r="C731" s="87" t="s">
        <v>14</v>
      </c>
      <c r="D731" s="90" t="s">
        <v>142</v>
      </c>
      <c r="E731" s="89">
        <v>2.7150720000000002</v>
      </c>
    </row>
    <row r="732" spans="1:5">
      <c r="A732" s="87" t="s">
        <v>71</v>
      </c>
      <c r="B732" s="87" t="s">
        <v>16</v>
      </c>
      <c r="C732" s="87" t="s">
        <v>9</v>
      </c>
      <c r="D732" s="90" t="s">
        <v>144</v>
      </c>
      <c r="E732" s="89">
        <v>1.0181519999999999</v>
      </c>
    </row>
    <row r="733" spans="1:5">
      <c r="A733" s="87" t="s">
        <v>81</v>
      </c>
      <c r="B733" s="87" t="s">
        <v>10</v>
      </c>
      <c r="C733" s="87" t="s">
        <v>9</v>
      </c>
      <c r="D733" s="90" t="s">
        <v>145</v>
      </c>
      <c r="E733" s="89">
        <v>1.69692</v>
      </c>
    </row>
    <row r="734" spans="1:5">
      <c r="A734" s="87"/>
      <c r="B734" s="87"/>
      <c r="C734" s="87"/>
      <c r="D734" s="90" t="s">
        <v>395</v>
      </c>
      <c r="E734" s="89">
        <v>259.15881400000001</v>
      </c>
    </row>
    <row r="735" spans="1:5">
      <c r="A735" s="87" t="s">
        <v>66</v>
      </c>
      <c r="B735" s="87" t="s">
        <v>13</v>
      </c>
      <c r="C735" s="87" t="s">
        <v>14</v>
      </c>
      <c r="D735" s="90" t="s">
        <v>396</v>
      </c>
      <c r="E735" s="89">
        <v>190.70927800000001</v>
      </c>
    </row>
    <row r="736" spans="1:5">
      <c r="A736" s="87" t="s">
        <v>66</v>
      </c>
      <c r="B736" s="87" t="s">
        <v>13</v>
      </c>
      <c r="C736" s="87" t="s">
        <v>12</v>
      </c>
      <c r="D736" s="90" t="s">
        <v>533</v>
      </c>
      <c r="E736" s="89">
        <v>9.6</v>
      </c>
    </row>
    <row r="737" spans="1:5">
      <c r="A737" s="87" t="s">
        <v>67</v>
      </c>
      <c r="B737" s="87" t="s">
        <v>14</v>
      </c>
      <c r="C737" s="87" t="s">
        <v>14</v>
      </c>
      <c r="D737" s="90" t="s">
        <v>142</v>
      </c>
      <c r="E737" s="89">
        <v>29.424768</v>
      </c>
    </row>
    <row r="738" spans="1:5">
      <c r="A738" s="87" t="s">
        <v>71</v>
      </c>
      <c r="B738" s="87" t="s">
        <v>38</v>
      </c>
      <c r="C738" s="87" t="s">
        <v>9</v>
      </c>
      <c r="D738" s="90" t="s">
        <v>160</v>
      </c>
      <c r="E738" s="89">
        <v>11.034288</v>
      </c>
    </row>
    <row r="739" spans="1:5">
      <c r="A739" s="87" t="s">
        <v>81</v>
      </c>
      <c r="B739" s="87" t="s">
        <v>10</v>
      </c>
      <c r="C739" s="87" t="s">
        <v>9</v>
      </c>
      <c r="D739" s="90" t="s">
        <v>145</v>
      </c>
      <c r="E739" s="89">
        <v>18.39048</v>
      </c>
    </row>
    <row r="740" spans="1:5">
      <c r="A740" s="87"/>
      <c r="B740" s="87"/>
      <c r="C740" s="87"/>
      <c r="D740" s="90" t="s">
        <v>397</v>
      </c>
      <c r="E740" s="89">
        <v>365.12279999999998</v>
      </c>
    </row>
    <row r="741" spans="1:5">
      <c r="A741" s="87" t="s">
        <v>71</v>
      </c>
      <c r="B741" s="87" t="s">
        <v>20</v>
      </c>
      <c r="C741" s="87" t="s">
        <v>21</v>
      </c>
      <c r="D741" s="90" t="s">
        <v>398</v>
      </c>
      <c r="E741" s="89">
        <v>320.12279999999998</v>
      </c>
    </row>
    <row r="742" spans="1:5">
      <c r="A742" s="87" t="s">
        <v>71</v>
      </c>
      <c r="B742" s="87" t="s">
        <v>20</v>
      </c>
      <c r="C742" s="87" t="s">
        <v>37</v>
      </c>
      <c r="D742" s="90" t="s">
        <v>399</v>
      </c>
      <c r="E742" s="89">
        <v>45</v>
      </c>
    </row>
    <row r="743" spans="1:5">
      <c r="A743" s="87"/>
      <c r="B743" s="87"/>
      <c r="C743" s="87"/>
      <c r="D743" s="90" t="s">
        <v>400</v>
      </c>
      <c r="E743" s="89">
        <v>643.34815800000001</v>
      </c>
    </row>
    <row r="744" spans="1:5">
      <c r="A744" s="87" t="s">
        <v>63</v>
      </c>
      <c r="B744" s="87" t="s">
        <v>13</v>
      </c>
      <c r="C744" s="87" t="s">
        <v>10</v>
      </c>
      <c r="D744" s="90" t="s">
        <v>401</v>
      </c>
      <c r="E744" s="89">
        <v>560.518822</v>
      </c>
    </row>
    <row r="745" spans="1:5">
      <c r="A745" s="87" t="s">
        <v>67</v>
      </c>
      <c r="B745" s="87" t="s">
        <v>14</v>
      </c>
      <c r="C745" s="87" t="s">
        <v>14</v>
      </c>
      <c r="D745" s="90" t="s">
        <v>142</v>
      </c>
      <c r="E745" s="89">
        <v>41.414667999999999</v>
      </c>
    </row>
    <row r="746" spans="1:5">
      <c r="A746" s="87" t="s">
        <v>71</v>
      </c>
      <c r="B746" s="87" t="s">
        <v>16</v>
      </c>
      <c r="C746" s="87" t="s">
        <v>34</v>
      </c>
      <c r="D746" s="90" t="s">
        <v>339</v>
      </c>
      <c r="E746" s="89">
        <v>6.7420939999999998</v>
      </c>
    </row>
    <row r="747" spans="1:5">
      <c r="A747" s="87" t="s">
        <v>71</v>
      </c>
      <c r="B747" s="87" t="s">
        <v>38</v>
      </c>
      <c r="C747" s="87" t="s">
        <v>9</v>
      </c>
      <c r="D747" s="90" t="s">
        <v>160</v>
      </c>
      <c r="E747" s="89">
        <v>8.7884060000000002</v>
      </c>
    </row>
    <row r="748" spans="1:5">
      <c r="A748" s="87" t="s">
        <v>81</v>
      </c>
      <c r="B748" s="87" t="s">
        <v>9</v>
      </c>
      <c r="C748" s="87" t="s">
        <v>9</v>
      </c>
      <c r="D748" s="90" t="s">
        <v>402</v>
      </c>
      <c r="E748" s="89">
        <v>14.647344</v>
      </c>
    </row>
    <row r="749" spans="1:5">
      <c r="A749" s="87" t="s">
        <v>81</v>
      </c>
      <c r="B749" s="87" t="s">
        <v>10</v>
      </c>
      <c r="C749" s="87" t="s">
        <v>9</v>
      </c>
      <c r="D749" s="90" t="s">
        <v>145</v>
      </c>
      <c r="E749" s="89">
        <v>11.236824</v>
      </c>
    </row>
    <row r="750" spans="1:5">
      <c r="A750" s="87"/>
      <c r="B750" s="87"/>
      <c r="C750" s="87"/>
      <c r="D750" s="90" t="s">
        <v>403</v>
      </c>
      <c r="E750" s="89">
        <v>446.04425099999997</v>
      </c>
    </row>
    <row r="751" spans="1:5">
      <c r="A751" s="87" t="s">
        <v>65</v>
      </c>
      <c r="B751" s="87" t="s">
        <v>9</v>
      </c>
      <c r="C751" s="87" t="s">
        <v>9</v>
      </c>
      <c r="D751" s="90" t="s">
        <v>404</v>
      </c>
      <c r="E751" s="89">
        <v>108.73164299999999</v>
      </c>
    </row>
    <row r="752" spans="1:5">
      <c r="A752" s="87" t="s">
        <v>65</v>
      </c>
      <c r="B752" s="87" t="s">
        <v>34</v>
      </c>
      <c r="C752" s="87" t="s">
        <v>9</v>
      </c>
      <c r="D752" s="90" t="s">
        <v>405</v>
      </c>
      <c r="E752" s="89">
        <v>300</v>
      </c>
    </row>
    <row r="753" spans="1:5">
      <c r="A753" s="87" t="s">
        <v>67</v>
      </c>
      <c r="B753" s="87" t="s">
        <v>14</v>
      </c>
      <c r="C753" s="87" t="s">
        <v>14</v>
      </c>
      <c r="D753" s="90" t="s">
        <v>142</v>
      </c>
      <c r="E753" s="89">
        <v>14.215104</v>
      </c>
    </row>
    <row r="754" spans="1:5">
      <c r="A754" s="87" t="s">
        <v>67</v>
      </c>
      <c r="B754" s="87" t="s">
        <v>14</v>
      </c>
      <c r="C754" s="87" t="s">
        <v>9</v>
      </c>
      <c r="D754" s="90" t="s">
        <v>508</v>
      </c>
      <c r="E754" s="89">
        <v>8.8824000000000005</v>
      </c>
    </row>
    <row r="755" spans="1:5">
      <c r="A755" s="87" t="s">
        <v>71</v>
      </c>
      <c r="B755" s="87" t="s">
        <v>38</v>
      </c>
      <c r="C755" s="87" t="s">
        <v>9</v>
      </c>
      <c r="D755" s="90" t="s">
        <v>160</v>
      </c>
      <c r="E755" s="89">
        <v>5.3306639999999996</v>
      </c>
    </row>
    <row r="756" spans="1:5">
      <c r="A756" s="87" t="s">
        <v>81</v>
      </c>
      <c r="B756" s="87" t="s">
        <v>10</v>
      </c>
      <c r="C756" s="87" t="s">
        <v>9</v>
      </c>
      <c r="D756" s="90" t="s">
        <v>145</v>
      </c>
      <c r="E756" s="89">
        <v>8.8844399999999997</v>
      </c>
    </row>
    <row r="757" spans="1:5">
      <c r="A757" s="87"/>
      <c r="B757" s="87"/>
      <c r="C757" s="87"/>
      <c r="D757" s="90" t="s">
        <v>406</v>
      </c>
      <c r="E757" s="89">
        <v>5805.4625859999996</v>
      </c>
    </row>
    <row r="758" spans="1:5">
      <c r="A758" s="87" t="s">
        <v>63</v>
      </c>
      <c r="B758" s="87" t="s">
        <v>9</v>
      </c>
      <c r="C758" s="87" t="s">
        <v>9</v>
      </c>
      <c r="D758" s="90" t="s">
        <v>407</v>
      </c>
      <c r="E758" s="89">
        <v>183.92722599999999</v>
      </c>
    </row>
    <row r="759" spans="1:5">
      <c r="A759" s="87" t="s">
        <v>63</v>
      </c>
      <c r="B759" s="87" t="s">
        <v>10</v>
      </c>
      <c r="C759" s="87" t="s">
        <v>11</v>
      </c>
      <c r="D759" s="90" t="s">
        <v>408</v>
      </c>
      <c r="E759" s="89">
        <v>439.2</v>
      </c>
    </row>
    <row r="760" spans="1:5">
      <c r="A760" s="87" t="s">
        <v>63</v>
      </c>
      <c r="B760" s="87" t="s">
        <v>10</v>
      </c>
      <c r="C760" s="87" t="s">
        <v>10</v>
      </c>
      <c r="D760" s="90" t="s">
        <v>409</v>
      </c>
      <c r="E760" s="89">
        <v>4257.6000000000004</v>
      </c>
    </row>
    <row r="761" spans="1:5">
      <c r="A761" s="87" t="s">
        <v>63</v>
      </c>
      <c r="B761" s="87" t="s">
        <v>10</v>
      </c>
      <c r="C761" s="87" t="s">
        <v>12</v>
      </c>
      <c r="D761" s="90" t="s">
        <v>410</v>
      </c>
      <c r="E761" s="89">
        <v>520</v>
      </c>
    </row>
    <row r="762" spans="1:5">
      <c r="A762" s="87" t="s">
        <v>63</v>
      </c>
      <c r="B762" s="87" t="s">
        <v>11</v>
      </c>
      <c r="C762" s="87" t="s">
        <v>10</v>
      </c>
      <c r="D762" s="90" t="s">
        <v>534</v>
      </c>
      <c r="E762" s="89">
        <v>13</v>
      </c>
    </row>
    <row r="763" spans="1:5">
      <c r="A763" s="87" t="s">
        <v>67</v>
      </c>
      <c r="B763" s="87" t="s">
        <v>14</v>
      </c>
      <c r="C763" s="87" t="s">
        <v>9</v>
      </c>
      <c r="D763" s="90" t="s">
        <v>508</v>
      </c>
      <c r="E763" s="89">
        <v>4</v>
      </c>
    </row>
    <row r="764" spans="1:5">
      <c r="A764" s="87" t="s">
        <v>67</v>
      </c>
      <c r="B764" s="87" t="s">
        <v>14</v>
      </c>
      <c r="C764" s="87" t="s">
        <v>14</v>
      </c>
      <c r="D764" s="90" t="s">
        <v>142</v>
      </c>
      <c r="E764" s="89">
        <v>12.36768</v>
      </c>
    </row>
    <row r="765" spans="1:5">
      <c r="A765" s="87" t="s">
        <v>67</v>
      </c>
      <c r="B765" s="87" t="s">
        <v>17</v>
      </c>
      <c r="C765" s="87" t="s">
        <v>34</v>
      </c>
      <c r="D765" s="90" t="s">
        <v>411</v>
      </c>
      <c r="E765" s="89">
        <v>363</v>
      </c>
    </row>
    <row r="766" spans="1:5">
      <c r="A766" s="87" t="s">
        <v>71</v>
      </c>
      <c r="B766" s="87" t="s">
        <v>16</v>
      </c>
      <c r="C766" s="87" t="s">
        <v>9</v>
      </c>
      <c r="D766" s="90" t="s">
        <v>144</v>
      </c>
      <c r="E766" s="89">
        <v>4.63788</v>
      </c>
    </row>
    <row r="767" spans="1:5">
      <c r="A767" s="87" t="s">
        <v>81</v>
      </c>
      <c r="B767" s="87" t="s">
        <v>10</v>
      </c>
      <c r="C767" s="87" t="s">
        <v>9</v>
      </c>
      <c r="D767" s="90" t="s">
        <v>145</v>
      </c>
      <c r="E767" s="89">
        <v>7.7298</v>
      </c>
    </row>
    <row r="768" spans="1:5">
      <c r="A768" s="87"/>
      <c r="B768" s="87"/>
      <c r="C768" s="87"/>
      <c r="D768" s="90" t="s">
        <v>412</v>
      </c>
      <c r="E768" s="89">
        <v>4237.7320669999999</v>
      </c>
    </row>
    <row r="769" spans="1:5">
      <c r="A769" s="87" t="s">
        <v>63</v>
      </c>
      <c r="B769" s="87" t="s">
        <v>10</v>
      </c>
      <c r="C769" s="87" t="s">
        <v>12</v>
      </c>
      <c r="D769" s="90" t="s">
        <v>410</v>
      </c>
      <c r="E769" s="89">
        <v>3518.8530229999997</v>
      </c>
    </row>
    <row r="770" spans="1:5">
      <c r="A770" s="87" t="s">
        <v>67</v>
      </c>
      <c r="B770" s="87" t="s">
        <v>14</v>
      </c>
      <c r="C770" s="87" t="s">
        <v>10</v>
      </c>
      <c r="D770" s="90" t="s">
        <v>184</v>
      </c>
      <c r="E770" s="89">
        <v>11.789199999999999</v>
      </c>
    </row>
    <row r="771" spans="1:5">
      <c r="A771" s="87" t="s">
        <v>67</v>
      </c>
      <c r="B771" s="87" t="s">
        <v>14</v>
      </c>
      <c r="C771" s="87" t="s">
        <v>14</v>
      </c>
      <c r="D771" s="90" t="s">
        <v>142</v>
      </c>
      <c r="E771" s="89">
        <v>353.54492200000004</v>
      </c>
    </row>
    <row r="772" spans="1:5">
      <c r="A772" s="87" t="s">
        <v>71</v>
      </c>
      <c r="B772" s="87" t="s">
        <v>16</v>
      </c>
      <c r="C772" s="87" t="s">
        <v>10</v>
      </c>
      <c r="D772" s="90" t="s">
        <v>143</v>
      </c>
      <c r="E772" s="89">
        <v>132.57934599999999</v>
      </c>
    </row>
    <row r="773" spans="1:5">
      <c r="A773" s="87" t="s">
        <v>81</v>
      </c>
      <c r="B773" s="87" t="s">
        <v>10</v>
      </c>
      <c r="C773" s="87" t="s">
        <v>9</v>
      </c>
      <c r="D773" s="90" t="s">
        <v>145</v>
      </c>
      <c r="E773" s="89">
        <v>220.96557599999997</v>
      </c>
    </row>
    <row r="774" spans="1:5">
      <c r="A774" s="87"/>
      <c r="B774" s="87"/>
      <c r="C774" s="87"/>
      <c r="D774" s="90" t="s">
        <v>413</v>
      </c>
      <c r="E774" s="89">
        <v>2529.628471</v>
      </c>
    </row>
    <row r="775" spans="1:5">
      <c r="A775" s="87" t="s">
        <v>63</v>
      </c>
      <c r="B775" s="87" t="s">
        <v>10</v>
      </c>
      <c r="C775" s="87" t="s">
        <v>12</v>
      </c>
      <c r="D775" s="90" t="s">
        <v>410</v>
      </c>
      <c r="E775" s="89">
        <v>2153.222076</v>
      </c>
    </row>
    <row r="776" spans="1:5">
      <c r="A776" s="87" t="s">
        <v>67</v>
      </c>
      <c r="B776" s="87" t="s">
        <v>14</v>
      </c>
      <c r="C776" s="87" t="s">
        <v>14</v>
      </c>
      <c r="D776" s="90" t="s">
        <v>142</v>
      </c>
      <c r="E776" s="89">
        <v>225.040243</v>
      </c>
    </row>
    <row r="777" spans="1:5">
      <c r="A777" s="87" t="s">
        <v>67</v>
      </c>
      <c r="B777" s="87" t="s">
        <v>14</v>
      </c>
      <c r="C777" s="87" t="s">
        <v>10</v>
      </c>
      <c r="D777" s="90" t="s">
        <v>184</v>
      </c>
      <c r="E777" s="89">
        <v>10.715999999999999</v>
      </c>
    </row>
    <row r="778" spans="1:5">
      <c r="A778" s="87" t="s">
        <v>81</v>
      </c>
      <c r="B778" s="87" t="s">
        <v>10</v>
      </c>
      <c r="C778" s="87" t="s">
        <v>9</v>
      </c>
      <c r="D778" s="90" t="s">
        <v>145</v>
      </c>
      <c r="E778" s="89">
        <v>140.65015199999999</v>
      </c>
    </row>
    <row r="779" spans="1:5">
      <c r="A779" s="87"/>
      <c r="B779" s="87"/>
      <c r="C779" s="87"/>
      <c r="D779" s="90" t="s">
        <v>414</v>
      </c>
      <c r="E779" s="89">
        <v>4426.6681909999998</v>
      </c>
    </row>
    <row r="780" spans="1:5">
      <c r="A780" s="87" t="s">
        <v>63</v>
      </c>
      <c r="B780" s="87" t="s">
        <v>10</v>
      </c>
      <c r="C780" s="87" t="s">
        <v>12</v>
      </c>
      <c r="D780" s="90" t="s">
        <v>410</v>
      </c>
      <c r="E780" s="89">
        <v>3995.3058899999996</v>
      </c>
    </row>
    <row r="781" spans="1:5">
      <c r="A781" s="87" t="s">
        <v>67</v>
      </c>
      <c r="B781" s="87" t="s">
        <v>14</v>
      </c>
      <c r="C781" s="87" t="s">
        <v>10</v>
      </c>
      <c r="D781" s="90" t="s">
        <v>184</v>
      </c>
      <c r="E781" s="89">
        <v>1.65</v>
      </c>
    </row>
    <row r="782" spans="1:5">
      <c r="A782" s="87" t="s">
        <v>71</v>
      </c>
      <c r="B782" s="87" t="s">
        <v>16</v>
      </c>
      <c r="C782" s="87" t="s">
        <v>10</v>
      </c>
      <c r="D782" s="90" t="s">
        <v>143</v>
      </c>
      <c r="E782" s="89">
        <v>161.14211299999999</v>
      </c>
    </row>
    <row r="783" spans="1:5">
      <c r="A783" s="87" t="s">
        <v>81</v>
      </c>
      <c r="B783" s="87" t="s">
        <v>10</v>
      </c>
      <c r="C783" s="87" t="s">
        <v>9</v>
      </c>
      <c r="D783" s="90" t="s">
        <v>145</v>
      </c>
      <c r="E783" s="89">
        <v>268.57018799999997</v>
      </c>
    </row>
    <row r="784" spans="1:5">
      <c r="A784" s="87"/>
      <c r="B784" s="87"/>
      <c r="C784" s="87"/>
      <c r="D784" s="90" t="s">
        <v>415</v>
      </c>
      <c r="E784" s="89">
        <v>452.10877400000004</v>
      </c>
    </row>
    <row r="785" spans="1:5">
      <c r="A785" s="87" t="s">
        <v>67</v>
      </c>
      <c r="B785" s="87" t="s">
        <v>14</v>
      </c>
      <c r="C785" s="87" t="s">
        <v>10</v>
      </c>
      <c r="D785" s="90" t="s">
        <v>184</v>
      </c>
      <c r="E785" s="89">
        <v>3.3839999999999999</v>
      </c>
    </row>
    <row r="786" spans="1:5">
      <c r="A786" s="87" t="s">
        <v>67</v>
      </c>
      <c r="B786" s="87" t="s">
        <v>14</v>
      </c>
      <c r="C786" s="87" t="s">
        <v>14</v>
      </c>
      <c r="D786" s="90" t="s">
        <v>142</v>
      </c>
      <c r="E786" s="89">
        <v>224.36238700000001</v>
      </c>
    </row>
    <row r="787" spans="1:5">
      <c r="A787" s="87" t="s">
        <v>71</v>
      </c>
      <c r="B787" s="87" t="s">
        <v>16</v>
      </c>
      <c r="C787" s="87" t="s">
        <v>10</v>
      </c>
      <c r="D787" s="90" t="s">
        <v>143</v>
      </c>
      <c r="E787" s="89">
        <v>84.135894999999991</v>
      </c>
    </row>
    <row r="788" spans="1:5">
      <c r="A788" s="87" t="s">
        <v>81</v>
      </c>
      <c r="B788" s="87" t="s">
        <v>10</v>
      </c>
      <c r="C788" s="87" t="s">
        <v>9</v>
      </c>
      <c r="D788" s="90" t="s">
        <v>145</v>
      </c>
      <c r="E788" s="89">
        <v>140.22649199999998</v>
      </c>
    </row>
    <row r="789" spans="1:5">
      <c r="A789" s="87"/>
      <c r="B789" s="87"/>
      <c r="C789" s="87"/>
      <c r="D789" s="90" t="s">
        <v>416</v>
      </c>
      <c r="E789" s="89">
        <v>484.55814100000003</v>
      </c>
    </row>
    <row r="790" spans="1:5">
      <c r="A790" s="87" t="s">
        <v>63</v>
      </c>
      <c r="B790" s="87" t="s">
        <v>10</v>
      </c>
      <c r="C790" s="87" t="s">
        <v>34</v>
      </c>
      <c r="D790" s="90" t="s">
        <v>417</v>
      </c>
      <c r="E790" s="89">
        <v>378.97991300000001</v>
      </c>
    </row>
    <row r="791" spans="1:5">
      <c r="A791" s="87" t="s">
        <v>67</v>
      </c>
      <c r="B791" s="87" t="s">
        <v>14</v>
      </c>
      <c r="C791" s="87" t="s">
        <v>14</v>
      </c>
      <c r="D791" s="90" t="s">
        <v>142</v>
      </c>
      <c r="E791" s="89">
        <v>50.758714000000005</v>
      </c>
    </row>
    <row r="792" spans="1:5">
      <c r="A792" s="87" t="s">
        <v>67</v>
      </c>
      <c r="B792" s="87" t="s">
        <v>14</v>
      </c>
      <c r="C792" s="87" t="s">
        <v>10</v>
      </c>
      <c r="D792" s="90" t="s">
        <v>184</v>
      </c>
      <c r="E792" s="89">
        <v>4.0608000000000004</v>
      </c>
    </row>
    <row r="793" spans="1:5">
      <c r="A793" s="87" t="s">
        <v>71</v>
      </c>
      <c r="B793" s="87" t="s">
        <v>16</v>
      </c>
      <c r="C793" s="87" t="s">
        <v>10</v>
      </c>
      <c r="D793" s="90" t="s">
        <v>143</v>
      </c>
      <c r="E793" s="89">
        <v>19.034517999999998</v>
      </c>
    </row>
    <row r="794" spans="1:5">
      <c r="A794" s="87" t="s">
        <v>81</v>
      </c>
      <c r="B794" s="87" t="s">
        <v>10</v>
      </c>
      <c r="C794" s="87" t="s">
        <v>9</v>
      </c>
      <c r="D794" s="90" t="s">
        <v>145</v>
      </c>
      <c r="E794" s="89">
        <v>31.724196000000003</v>
      </c>
    </row>
    <row r="795" spans="1:5">
      <c r="A795" s="87"/>
      <c r="B795" s="87"/>
      <c r="C795" s="87"/>
      <c r="D795" s="90" t="s">
        <v>418</v>
      </c>
      <c r="E795" s="89">
        <v>55.373431999999994</v>
      </c>
    </row>
    <row r="796" spans="1:5">
      <c r="A796" s="87" t="s">
        <v>63</v>
      </c>
      <c r="B796" s="87" t="s">
        <v>12</v>
      </c>
      <c r="C796" s="87" t="s">
        <v>34</v>
      </c>
      <c r="D796" s="90" t="s">
        <v>419</v>
      </c>
      <c r="E796" s="89">
        <v>14.172573999999999</v>
      </c>
    </row>
    <row r="797" spans="1:5">
      <c r="A797" s="87" t="s">
        <v>67</v>
      </c>
      <c r="B797" s="87" t="s">
        <v>14</v>
      </c>
      <c r="C797" s="87" t="s">
        <v>14</v>
      </c>
      <c r="D797" s="90" t="s">
        <v>142</v>
      </c>
      <c r="E797" s="89">
        <v>18.908429000000002</v>
      </c>
    </row>
    <row r="798" spans="1:5">
      <c r="A798" s="87" t="s">
        <v>67</v>
      </c>
      <c r="B798" s="87" t="s">
        <v>14</v>
      </c>
      <c r="C798" s="87" t="s">
        <v>10</v>
      </c>
      <c r="D798" s="90" t="s">
        <v>184</v>
      </c>
      <c r="E798" s="89">
        <v>3.3839999999999999</v>
      </c>
    </row>
    <row r="799" spans="1:5">
      <c r="A799" s="87" t="s">
        <v>71</v>
      </c>
      <c r="B799" s="87" t="s">
        <v>16</v>
      </c>
      <c r="C799" s="87" t="s">
        <v>10</v>
      </c>
      <c r="D799" s="90" t="s">
        <v>143</v>
      </c>
      <c r="E799" s="89">
        <v>7.0906609999999999</v>
      </c>
    </row>
    <row r="800" spans="1:5">
      <c r="A800" s="87" t="s">
        <v>81</v>
      </c>
      <c r="B800" s="87" t="s">
        <v>10</v>
      </c>
      <c r="C800" s="87" t="s">
        <v>9</v>
      </c>
      <c r="D800" s="90" t="s">
        <v>145</v>
      </c>
      <c r="E800" s="89">
        <v>11.817767999999999</v>
      </c>
    </row>
    <row r="801" spans="1:5">
      <c r="A801" s="87"/>
      <c r="B801" s="87"/>
      <c r="C801" s="87"/>
      <c r="D801" s="90" t="s">
        <v>420</v>
      </c>
      <c r="E801" s="89">
        <v>682.00918899999999</v>
      </c>
    </row>
    <row r="802" spans="1:5">
      <c r="A802" s="87" t="s">
        <v>63</v>
      </c>
      <c r="B802" s="87" t="s">
        <v>10</v>
      </c>
      <c r="C802" s="87" t="s">
        <v>9</v>
      </c>
      <c r="D802" s="90" t="s">
        <v>421</v>
      </c>
      <c r="E802" s="89">
        <v>556.55381699999998</v>
      </c>
    </row>
    <row r="803" spans="1:5">
      <c r="A803" s="87" t="s">
        <v>67</v>
      </c>
      <c r="B803" s="87" t="s">
        <v>14</v>
      </c>
      <c r="C803" s="87" t="s">
        <v>14</v>
      </c>
      <c r="D803" s="90" t="s">
        <v>142</v>
      </c>
      <c r="E803" s="89">
        <v>62.727685999999999</v>
      </c>
    </row>
    <row r="804" spans="1:5">
      <c r="A804" s="87" t="s">
        <v>71</v>
      </c>
      <c r="B804" s="87" t="s">
        <v>16</v>
      </c>
      <c r="C804" s="87" t="s">
        <v>10</v>
      </c>
      <c r="D804" s="90" t="s">
        <v>143</v>
      </c>
      <c r="E804" s="89">
        <v>23.522881999999999</v>
      </c>
    </row>
    <row r="805" spans="1:5">
      <c r="A805" s="87" t="s">
        <v>81</v>
      </c>
      <c r="B805" s="87" t="s">
        <v>10</v>
      </c>
      <c r="C805" s="87" t="s">
        <v>9</v>
      </c>
      <c r="D805" s="90" t="s">
        <v>145</v>
      </c>
      <c r="E805" s="89">
        <v>39.204803999999996</v>
      </c>
    </row>
    <row r="806" spans="1:5">
      <c r="A806" s="87"/>
      <c r="B806" s="87"/>
      <c r="C806" s="87"/>
      <c r="D806" s="90" t="s">
        <v>422</v>
      </c>
      <c r="E806" s="89">
        <v>682.67727600000001</v>
      </c>
    </row>
    <row r="807" spans="1:5">
      <c r="A807" s="87" t="s">
        <v>63</v>
      </c>
      <c r="B807" s="87" t="s">
        <v>20</v>
      </c>
      <c r="C807" s="87" t="s">
        <v>9</v>
      </c>
      <c r="D807" s="90" t="s">
        <v>423</v>
      </c>
      <c r="E807" s="89">
        <v>564.56325400000003</v>
      </c>
    </row>
    <row r="808" spans="1:5">
      <c r="A808" s="87" t="s">
        <v>67</v>
      </c>
      <c r="B808" s="87" t="s">
        <v>14</v>
      </c>
      <c r="C808" s="87" t="s">
        <v>14</v>
      </c>
      <c r="D808" s="90" t="s">
        <v>142</v>
      </c>
      <c r="E808" s="89">
        <v>59.057010999999996</v>
      </c>
    </row>
    <row r="809" spans="1:5">
      <c r="A809" s="87" t="s">
        <v>71</v>
      </c>
      <c r="B809" s="87" t="s">
        <v>16</v>
      </c>
      <c r="C809" s="87" t="s">
        <v>10</v>
      </c>
      <c r="D809" s="90" t="s">
        <v>143</v>
      </c>
      <c r="E809" s="89">
        <v>22.146379</v>
      </c>
    </row>
    <row r="810" spans="1:5">
      <c r="A810" s="87" t="s">
        <v>81</v>
      </c>
      <c r="B810" s="87" t="s">
        <v>10</v>
      </c>
      <c r="C810" s="87" t="s">
        <v>9</v>
      </c>
      <c r="D810" s="90" t="s">
        <v>145</v>
      </c>
      <c r="E810" s="89">
        <v>36.910632</v>
      </c>
    </row>
    <row r="811" spans="1:5">
      <c r="A811" s="87"/>
      <c r="B811" s="87"/>
      <c r="C811" s="87"/>
      <c r="D811" s="90" t="s">
        <v>424</v>
      </c>
      <c r="E811" s="89">
        <v>1418.6288890000001</v>
      </c>
    </row>
    <row r="812" spans="1:5">
      <c r="A812" s="87" t="s">
        <v>63</v>
      </c>
      <c r="B812" s="87" t="s">
        <v>13</v>
      </c>
      <c r="C812" s="87" t="s">
        <v>9</v>
      </c>
      <c r="D812" s="90" t="s">
        <v>425</v>
      </c>
      <c r="E812" s="89">
        <v>1258.5977909999999</v>
      </c>
    </row>
    <row r="813" spans="1:5">
      <c r="A813" s="87" t="s">
        <v>67</v>
      </c>
      <c r="B813" s="87" t="s">
        <v>14</v>
      </c>
      <c r="C813" s="87" t="s">
        <v>10</v>
      </c>
      <c r="D813" s="90" t="s">
        <v>184</v>
      </c>
      <c r="E813" s="89">
        <v>14.533920000000002</v>
      </c>
    </row>
    <row r="814" spans="1:5">
      <c r="A814" s="87" t="s">
        <v>67</v>
      </c>
      <c r="B814" s="87" t="s">
        <v>14</v>
      </c>
      <c r="C814" s="87" t="s">
        <v>14</v>
      </c>
      <c r="D814" s="90" t="s">
        <v>142</v>
      </c>
      <c r="E814" s="89">
        <v>72.748588999999996</v>
      </c>
    </row>
    <row r="815" spans="1:5">
      <c r="A815" s="87" t="s">
        <v>71</v>
      </c>
      <c r="B815" s="87" t="s">
        <v>16</v>
      </c>
      <c r="C815" s="87" t="s">
        <v>10</v>
      </c>
      <c r="D815" s="90" t="s">
        <v>143</v>
      </c>
      <c r="E815" s="89">
        <v>27.280721000000003</v>
      </c>
    </row>
    <row r="816" spans="1:5">
      <c r="A816" s="87" t="s">
        <v>81</v>
      </c>
      <c r="B816" s="87" t="s">
        <v>10</v>
      </c>
      <c r="C816" s="87" t="s">
        <v>9</v>
      </c>
      <c r="D816" s="90" t="s">
        <v>145</v>
      </c>
      <c r="E816" s="89">
        <v>45.467868000000003</v>
      </c>
    </row>
    <row r="817" spans="1:5">
      <c r="A817" s="87"/>
      <c r="B817" s="87"/>
      <c r="C817" s="87"/>
      <c r="D817" s="90" t="s">
        <v>426</v>
      </c>
      <c r="E817" s="89">
        <v>316.827361</v>
      </c>
    </row>
    <row r="818" spans="1:5">
      <c r="A818" s="87" t="s">
        <v>63</v>
      </c>
      <c r="B818" s="87" t="s">
        <v>10</v>
      </c>
      <c r="C818" s="87" t="s">
        <v>34</v>
      </c>
      <c r="D818" s="90" t="s">
        <v>417</v>
      </c>
      <c r="E818" s="89">
        <v>242.67308300000002</v>
      </c>
    </row>
    <row r="819" spans="1:5">
      <c r="A819" s="87" t="s">
        <v>67</v>
      </c>
      <c r="B819" s="87" t="s">
        <v>14</v>
      </c>
      <c r="C819" s="87" t="s">
        <v>10</v>
      </c>
      <c r="D819" s="90" t="s">
        <v>184</v>
      </c>
      <c r="E819" s="89">
        <v>1.8</v>
      </c>
    </row>
    <row r="820" spans="1:5">
      <c r="A820" s="87" t="s">
        <v>67</v>
      </c>
      <c r="B820" s="87" t="s">
        <v>14</v>
      </c>
      <c r="C820" s="87" t="s">
        <v>14</v>
      </c>
      <c r="D820" s="90" t="s">
        <v>142</v>
      </c>
      <c r="E820" s="89">
        <v>36.177139000000004</v>
      </c>
    </row>
    <row r="821" spans="1:5">
      <c r="A821" s="87" t="s">
        <v>71</v>
      </c>
      <c r="B821" s="87" t="s">
        <v>16</v>
      </c>
      <c r="C821" s="87" t="s">
        <v>10</v>
      </c>
      <c r="D821" s="90" t="s">
        <v>143</v>
      </c>
      <c r="E821" s="89">
        <v>13.566426999999999</v>
      </c>
    </row>
    <row r="822" spans="1:5">
      <c r="A822" s="87" t="s">
        <v>81</v>
      </c>
      <c r="B822" s="87" t="s">
        <v>10</v>
      </c>
      <c r="C822" s="87" t="s">
        <v>9</v>
      </c>
      <c r="D822" s="90" t="s">
        <v>145</v>
      </c>
      <c r="E822" s="89">
        <v>22.610711999999999</v>
      </c>
    </row>
    <row r="823" spans="1:5">
      <c r="A823" s="87"/>
      <c r="B823" s="87"/>
      <c r="C823" s="87"/>
      <c r="D823" s="90" t="s">
        <v>427</v>
      </c>
      <c r="E823" s="89">
        <v>84.078253000000004</v>
      </c>
    </row>
    <row r="824" spans="1:5">
      <c r="A824" s="87" t="s">
        <v>63</v>
      </c>
      <c r="B824" s="87" t="s">
        <v>34</v>
      </c>
      <c r="C824" s="87" t="s">
        <v>34</v>
      </c>
      <c r="D824" s="90" t="s">
        <v>64</v>
      </c>
      <c r="E824" s="89">
        <v>70.712710999999999</v>
      </c>
    </row>
    <row r="825" spans="1:5">
      <c r="A825" s="87" t="s">
        <v>67</v>
      </c>
      <c r="B825" s="87" t="s">
        <v>14</v>
      </c>
      <c r="C825" s="87" t="s">
        <v>14</v>
      </c>
      <c r="D825" s="90" t="s">
        <v>142</v>
      </c>
      <c r="E825" s="89">
        <v>6.6827710000000007</v>
      </c>
    </row>
    <row r="826" spans="1:5">
      <c r="A826" s="87" t="s">
        <v>71</v>
      </c>
      <c r="B826" s="87" t="s">
        <v>16</v>
      </c>
      <c r="C826" s="87" t="s">
        <v>10</v>
      </c>
      <c r="D826" s="90" t="s">
        <v>143</v>
      </c>
      <c r="E826" s="89">
        <v>2.5060389999999999</v>
      </c>
    </row>
    <row r="827" spans="1:5">
      <c r="A827" s="87" t="s">
        <v>81</v>
      </c>
      <c r="B827" s="87" t="s">
        <v>10</v>
      </c>
      <c r="C827" s="87" t="s">
        <v>9</v>
      </c>
      <c r="D827" s="90" t="s">
        <v>145</v>
      </c>
      <c r="E827" s="89">
        <v>4.1767320000000003</v>
      </c>
    </row>
    <row r="828" spans="1:5">
      <c r="A828" s="87"/>
      <c r="B828" s="87"/>
      <c r="C828" s="87"/>
      <c r="D828" s="90" t="s">
        <v>428</v>
      </c>
      <c r="E828" s="89">
        <v>22.928242999999998</v>
      </c>
    </row>
    <row r="829" spans="1:5">
      <c r="A829" s="87" t="s">
        <v>63</v>
      </c>
      <c r="B829" s="87" t="s">
        <v>34</v>
      </c>
      <c r="C829" s="87" t="s">
        <v>34</v>
      </c>
      <c r="D829" s="90" t="s">
        <v>64</v>
      </c>
      <c r="E829" s="89">
        <v>17.776115000000001</v>
      </c>
    </row>
    <row r="830" spans="1:5">
      <c r="A830" s="87" t="s">
        <v>67</v>
      </c>
      <c r="B830" s="87" t="s">
        <v>14</v>
      </c>
      <c r="C830" s="87" t="s">
        <v>14</v>
      </c>
      <c r="D830" s="90" t="s">
        <v>142</v>
      </c>
      <c r="E830" s="89">
        <v>2.5760640000000001</v>
      </c>
    </row>
    <row r="831" spans="1:5">
      <c r="A831" s="87" t="s">
        <v>71</v>
      </c>
      <c r="B831" s="87" t="s">
        <v>16</v>
      </c>
      <c r="C831" s="87" t="s">
        <v>10</v>
      </c>
      <c r="D831" s="90" t="s">
        <v>143</v>
      </c>
      <c r="E831" s="89">
        <v>0.96602399999999999</v>
      </c>
    </row>
    <row r="832" spans="1:5">
      <c r="A832" s="87" t="s">
        <v>81</v>
      </c>
      <c r="B832" s="87" t="s">
        <v>10</v>
      </c>
      <c r="C832" s="87" t="s">
        <v>9</v>
      </c>
      <c r="D832" s="90" t="s">
        <v>145</v>
      </c>
      <c r="E832" s="89">
        <v>1.6100399999999999</v>
      </c>
    </row>
    <row r="833" spans="1:5">
      <c r="A833" s="87"/>
      <c r="B833" s="87"/>
      <c r="C833" s="87"/>
      <c r="D833" s="90" t="s">
        <v>429</v>
      </c>
      <c r="E833" s="89">
        <v>1163.384174</v>
      </c>
    </row>
    <row r="834" spans="1:5">
      <c r="A834" s="87" t="s">
        <v>63</v>
      </c>
      <c r="B834" s="87" t="s">
        <v>10</v>
      </c>
      <c r="C834" s="87" t="s">
        <v>10</v>
      </c>
      <c r="D834" s="90" t="s">
        <v>409</v>
      </c>
      <c r="E834" s="89">
        <v>937.08683000000008</v>
      </c>
    </row>
    <row r="835" spans="1:5">
      <c r="A835" s="87" t="s">
        <v>67</v>
      </c>
      <c r="B835" s="87" t="s">
        <v>14</v>
      </c>
      <c r="C835" s="87" t="s">
        <v>14</v>
      </c>
      <c r="D835" s="90" t="s">
        <v>142</v>
      </c>
      <c r="E835" s="89">
        <v>113.14867199999999</v>
      </c>
    </row>
    <row r="836" spans="1:5">
      <c r="A836" s="87" t="s">
        <v>71</v>
      </c>
      <c r="B836" s="87" t="s">
        <v>16</v>
      </c>
      <c r="C836" s="87" t="s">
        <v>10</v>
      </c>
      <c r="D836" s="90" t="s">
        <v>143</v>
      </c>
      <c r="E836" s="89">
        <v>42.430752000000005</v>
      </c>
    </row>
    <row r="837" spans="1:5">
      <c r="A837" s="87" t="s">
        <v>81</v>
      </c>
      <c r="B837" s="87" t="s">
        <v>10</v>
      </c>
      <c r="C837" s="87" t="s">
        <v>9</v>
      </c>
      <c r="D837" s="90" t="s">
        <v>145</v>
      </c>
      <c r="E837" s="89">
        <v>70.717919999999992</v>
      </c>
    </row>
    <row r="838" spans="1:5">
      <c r="A838" s="87"/>
      <c r="B838" s="87"/>
      <c r="C838" s="87"/>
      <c r="D838" s="90" t="s">
        <v>430</v>
      </c>
      <c r="E838" s="89">
        <v>44.296143000000001</v>
      </c>
    </row>
    <row r="839" spans="1:5">
      <c r="A839" s="87" t="s">
        <v>63</v>
      </c>
      <c r="B839" s="87" t="s">
        <v>34</v>
      </c>
      <c r="C839" s="87" t="s">
        <v>34</v>
      </c>
      <c r="D839" s="90" t="s">
        <v>64</v>
      </c>
      <c r="E839" s="89">
        <v>34.440015000000002</v>
      </c>
    </row>
    <row r="840" spans="1:5">
      <c r="A840" s="87" t="s">
        <v>67</v>
      </c>
      <c r="B840" s="87" t="s">
        <v>14</v>
      </c>
      <c r="C840" s="87" t="s">
        <v>14</v>
      </c>
      <c r="D840" s="90" t="s">
        <v>142</v>
      </c>
      <c r="E840" s="89">
        <v>4.928064</v>
      </c>
    </row>
    <row r="841" spans="1:5">
      <c r="A841" s="87" t="s">
        <v>71</v>
      </c>
      <c r="B841" s="87" t="s">
        <v>16</v>
      </c>
      <c r="C841" s="87" t="s">
        <v>10</v>
      </c>
      <c r="D841" s="90" t="s">
        <v>143</v>
      </c>
      <c r="E841" s="89">
        <v>1.8480240000000001</v>
      </c>
    </row>
    <row r="842" spans="1:5">
      <c r="A842" s="87" t="s">
        <v>81</v>
      </c>
      <c r="B842" s="87" t="s">
        <v>10</v>
      </c>
      <c r="C842" s="87" t="s">
        <v>9</v>
      </c>
      <c r="D842" s="90" t="s">
        <v>145</v>
      </c>
      <c r="E842" s="89">
        <v>3.0800400000000003</v>
      </c>
    </row>
    <row r="843" spans="1:5">
      <c r="A843" s="87"/>
      <c r="B843" s="87"/>
      <c r="C843" s="87"/>
      <c r="D843" s="90" t="s">
        <v>431</v>
      </c>
      <c r="E843" s="89">
        <v>2044.6270379999999</v>
      </c>
    </row>
    <row r="844" spans="1:5">
      <c r="A844" s="87" t="s">
        <v>63</v>
      </c>
      <c r="B844" s="87" t="s">
        <v>10</v>
      </c>
      <c r="C844" s="87" t="s">
        <v>10</v>
      </c>
      <c r="D844" s="90" t="s">
        <v>409</v>
      </c>
      <c r="E844" s="89">
        <v>1645.1998960000001</v>
      </c>
    </row>
    <row r="845" spans="1:5">
      <c r="A845" s="87" t="s">
        <v>67</v>
      </c>
      <c r="B845" s="87" t="s">
        <v>14</v>
      </c>
      <c r="C845" s="87" t="s">
        <v>14</v>
      </c>
      <c r="D845" s="90" t="s">
        <v>142</v>
      </c>
      <c r="E845" s="89">
        <v>196.44357099999999</v>
      </c>
    </row>
    <row r="846" spans="1:5">
      <c r="A846" s="87" t="s">
        <v>67</v>
      </c>
      <c r="B846" s="87" t="s">
        <v>14</v>
      </c>
      <c r="C846" s="87" t="s">
        <v>10</v>
      </c>
      <c r="D846" s="90" t="s">
        <v>184</v>
      </c>
      <c r="E846" s="89">
        <v>6.54</v>
      </c>
    </row>
    <row r="847" spans="1:5">
      <c r="A847" s="87" t="s">
        <v>71</v>
      </c>
      <c r="B847" s="87" t="s">
        <v>16</v>
      </c>
      <c r="C847" s="87" t="s">
        <v>10</v>
      </c>
      <c r="D847" s="90" t="s">
        <v>143</v>
      </c>
      <c r="E847" s="89">
        <v>73.666339000000008</v>
      </c>
    </row>
    <row r="848" spans="1:5">
      <c r="A848" s="87" t="s">
        <v>81</v>
      </c>
      <c r="B848" s="87" t="s">
        <v>10</v>
      </c>
      <c r="C848" s="87" t="s">
        <v>9</v>
      </c>
      <c r="D848" s="90" t="s">
        <v>145</v>
      </c>
      <c r="E848" s="89">
        <v>122.77723200000001</v>
      </c>
    </row>
    <row r="849" spans="1:5">
      <c r="A849" s="87"/>
      <c r="B849" s="87"/>
      <c r="C849" s="87"/>
      <c r="D849" s="90" t="s">
        <v>432</v>
      </c>
      <c r="E849" s="89">
        <v>3045.2883980000001</v>
      </c>
    </row>
    <row r="850" spans="1:5">
      <c r="A850" s="87" t="s">
        <v>63</v>
      </c>
      <c r="B850" s="87" t="s">
        <v>10</v>
      </c>
      <c r="C850" s="87" t="s">
        <v>10</v>
      </c>
      <c r="D850" s="90" t="s">
        <v>409</v>
      </c>
      <c r="E850" s="89">
        <v>2360.1185479999999</v>
      </c>
    </row>
    <row r="851" spans="1:5">
      <c r="A851" s="87" t="s">
        <v>67</v>
      </c>
      <c r="B851" s="87" t="s">
        <v>14</v>
      </c>
      <c r="C851" s="87" t="s">
        <v>10</v>
      </c>
      <c r="D851" s="90" t="s">
        <v>184</v>
      </c>
      <c r="E851" s="89">
        <v>25.6</v>
      </c>
    </row>
    <row r="852" spans="1:5">
      <c r="A852" s="87" t="s">
        <v>67</v>
      </c>
      <c r="B852" s="87" t="s">
        <v>14</v>
      </c>
      <c r="C852" s="87" t="s">
        <v>14</v>
      </c>
      <c r="D852" s="90" t="s">
        <v>142</v>
      </c>
      <c r="E852" s="89">
        <v>329.78492499999999</v>
      </c>
    </row>
    <row r="853" spans="1:5">
      <c r="A853" s="87" t="s">
        <v>71</v>
      </c>
      <c r="B853" s="87" t="s">
        <v>16</v>
      </c>
      <c r="C853" s="87" t="s">
        <v>10</v>
      </c>
      <c r="D853" s="90" t="s">
        <v>143</v>
      </c>
      <c r="E853" s="89">
        <v>123.669347</v>
      </c>
    </row>
    <row r="854" spans="1:5">
      <c r="A854" s="87" t="s">
        <v>81</v>
      </c>
      <c r="B854" s="87" t="s">
        <v>10</v>
      </c>
      <c r="C854" s="87" t="s">
        <v>9</v>
      </c>
      <c r="D854" s="90" t="s">
        <v>145</v>
      </c>
      <c r="E854" s="89">
        <v>206.115578</v>
      </c>
    </row>
    <row r="855" spans="1:5">
      <c r="A855" s="87"/>
      <c r="B855" s="87"/>
      <c r="C855" s="87"/>
      <c r="D855" s="90" t="s">
        <v>433</v>
      </c>
      <c r="E855" s="89">
        <v>6122.7228109999996</v>
      </c>
    </row>
    <row r="856" spans="1:5">
      <c r="A856" s="87" t="s">
        <v>63</v>
      </c>
      <c r="B856" s="87" t="s">
        <v>10</v>
      </c>
      <c r="C856" s="87" t="s">
        <v>10</v>
      </c>
      <c r="D856" s="90" t="s">
        <v>409</v>
      </c>
      <c r="E856" s="89">
        <v>4670.134583</v>
      </c>
    </row>
    <row r="857" spans="1:5">
      <c r="A857" s="87" t="s">
        <v>67</v>
      </c>
      <c r="B857" s="87" t="s">
        <v>14</v>
      </c>
      <c r="C857" s="87" t="s">
        <v>10</v>
      </c>
      <c r="D857" s="90" t="s">
        <v>184</v>
      </c>
      <c r="E857" s="89">
        <v>37.140720000000002</v>
      </c>
    </row>
    <row r="858" spans="1:5">
      <c r="A858" s="87" t="s">
        <v>67</v>
      </c>
      <c r="B858" s="87" t="s">
        <v>14</v>
      </c>
      <c r="C858" s="87" t="s">
        <v>14</v>
      </c>
      <c r="D858" s="90" t="s">
        <v>142</v>
      </c>
      <c r="E858" s="89">
        <v>707.72375399999999</v>
      </c>
    </row>
    <row r="859" spans="1:5">
      <c r="A859" s="87" t="s">
        <v>71</v>
      </c>
      <c r="B859" s="87" t="s">
        <v>16</v>
      </c>
      <c r="C859" s="87" t="s">
        <v>10</v>
      </c>
      <c r="D859" s="90" t="s">
        <v>143</v>
      </c>
      <c r="E859" s="89">
        <v>265.39640800000001</v>
      </c>
    </row>
    <row r="860" spans="1:5">
      <c r="A860" s="87" t="s">
        <v>81</v>
      </c>
      <c r="B860" s="87" t="s">
        <v>10</v>
      </c>
      <c r="C860" s="87" t="s">
        <v>9</v>
      </c>
      <c r="D860" s="90" t="s">
        <v>145</v>
      </c>
      <c r="E860" s="89">
        <v>442.32734599999998</v>
      </c>
    </row>
    <row r="861" spans="1:5">
      <c r="A861" s="87"/>
      <c r="B861" s="87"/>
      <c r="C861" s="87"/>
      <c r="D861" s="90" t="s">
        <v>434</v>
      </c>
      <c r="E861" s="89">
        <v>3401.0651929999999</v>
      </c>
    </row>
    <row r="862" spans="1:5">
      <c r="A862" s="87" t="s">
        <v>63</v>
      </c>
      <c r="B862" s="87" t="s">
        <v>10</v>
      </c>
      <c r="C862" s="87" t="s">
        <v>10</v>
      </c>
      <c r="D862" s="90" t="s">
        <v>409</v>
      </c>
      <c r="E862" s="89">
        <v>2591.7810010000003</v>
      </c>
    </row>
    <row r="863" spans="1:5">
      <c r="A863" s="87" t="s">
        <v>67</v>
      </c>
      <c r="B863" s="87" t="s">
        <v>14</v>
      </c>
      <c r="C863" s="87" t="s">
        <v>14</v>
      </c>
      <c r="D863" s="90" t="s">
        <v>142</v>
      </c>
      <c r="E863" s="89">
        <v>368.92281600000001</v>
      </c>
    </row>
    <row r="864" spans="1:5">
      <c r="A864" s="87" t="s">
        <v>67</v>
      </c>
      <c r="B864" s="87" t="s">
        <v>14</v>
      </c>
      <c r="C864" s="87" t="s">
        <v>10</v>
      </c>
      <c r="D864" s="90" t="s">
        <v>184</v>
      </c>
      <c r="E864" s="89">
        <v>71.438559999999995</v>
      </c>
    </row>
    <row r="865" spans="1:5">
      <c r="A865" s="87" t="s">
        <v>71</v>
      </c>
      <c r="B865" s="87" t="s">
        <v>16</v>
      </c>
      <c r="C865" s="87" t="s">
        <v>10</v>
      </c>
      <c r="D865" s="90" t="s">
        <v>143</v>
      </c>
      <c r="E865" s="89">
        <v>138.346056</v>
      </c>
    </row>
    <row r="866" spans="1:5">
      <c r="A866" s="87" t="s">
        <v>81</v>
      </c>
      <c r="B866" s="87" t="s">
        <v>10</v>
      </c>
      <c r="C866" s="87" t="s">
        <v>9</v>
      </c>
      <c r="D866" s="90" t="s">
        <v>145</v>
      </c>
      <c r="E866" s="89">
        <v>230.57676000000001</v>
      </c>
    </row>
    <row r="867" spans="1:5">
      <c r="A867" s="87"/>
      <c r="B867" s="87"/>
      <c r="C867" s="87"/>
      <c r="D867" s="90" t="s">
        <v>435</v>
      </c>
      <c r="E867" s="89">
        <v>2288.6163699999997</v>
      </c>
    </row>
    <row r="868" spans="1:5">
      <c r="A868" s="87" t="s">
        <v>63</v>
      </c>
      <c r="B868" s="87" t="s">
        <v>10</v>
      </c>
      <c r="C868" s="87" t="s">
        <v>10</v>
      </c>
      <c r="D868" s="90" t="s">
        <v>409</v>
      </c>
      <c r="E868" s="89">
        <v>1753.9273660000001</v>
      </c>
    </row>
    <row r="869" spans="1:5">
      <c r="A869" s="87" t="s">
        <v>67</v>
      </c>
      <c r="B869" s="87" t="s">
        <v>14</v>
      </c>
      <c r="C869" s="87" t="s">
        <v>10</v>
      </c>
      <c r="D869" s="90" t="s">
        <v>184</v>
      </c>
      <c r="E869" s="89">
        <v>33.234079999999999</v>
      </c>
    </row>
    <row r="870" spans="1:5">
      <c r="A870" s="87" t="s">
        <v>67</v>
      </c>
      <c r="B870" s="87" t="s">
        <v>14</v>
      </c>
      <c r="C870" s="87" t="s">
        <v>14</v>
      </c>
      <c r="D870" s="90" t="s">
        <v>142</v>
      </c>
      <c r="E870" s="89">
        <v>250.727462</v>
      </c>
    </row>
    <row r="871" spans="1:5">
      <c r="A871" s="87" t="s">
        <v>71</v>
      </c>
      <c r="B871" s="87" t="s">
        <v>16</v>
      </c>
      <c r="C871" s="87" t="s">
        <v>10</v>
      </c>
      <c r="D871" s="90" t="s">
        <v>143</v>
      </c>
      <c r="E871" s="89">
        <v>94.022797999999995</v>
      </c>
    </row>
    <row r="872" spans="1:5">
      <c r="A872" s="87" t="s">
        <v>81</v>
      </c>
      <c r="B872" s="87" t="s">
        <v>10</v>
      </c>
      <c r="C872" s="87" t="s">
        <v>9</v>
      </c>
      <c r="D872" s="90" t="s">
        <v>145</v>
      </c>
      <c r="E872" s="89">
        <v>156.70466399999998</v>
      </c>
    </row>
    <row r="873" spans="1:5">
      <c r="A873" s="87"/>
      <c r="B873" s="87"/>
      <c r="C873" s="87"/>
      <c r="D873" s="90" t="s">
        <v>436</v>
      </c>
      <c r="E873" s="89">
        <v>1157.6069439999999</v>
      </c>
    </row>
    <row r="874" spans="1:5">
      <c r="A874" s="87" t="s">
        <v>63</v>
      </c>
      <c r="B874" s="87" t="s">
        <v>10</v>
      </c>
      <c r="C874" s="87" t="s">
        <v>10</v>
      </c>
      <c r="D874" s="90" t="s">
        <v>409</v>
      </c>
      <c r="E874" s="89">
        <v>880.60987599999999</v>
      </c>
    </row>
    <row r="875" spans="1:5">
      <c r="A875" s="87" t="s">
        <v>67</v>
      </c>
      <c r="B875" s="87" t="s">
        <v>14</v>
      </c>
      <c r="C875" s="87" t="s">
        <v>14</v>
      </c>
      <c r="D875" s="90" t="s">
        <v>142</v>
      </c>
      <c r="E875" s="89">
        <v>124.298534</v>
      </c>
    </row>
    <row r="876" spans="1:5">
      <c r="A876" s="87" t="s">
        <v>67</v>
      </c>
      <c r="B876" s="87" t="s">
        <v>14</v>
      </c>
      <c r="C876" s="87" t="s">
        <v>10</v>
      </c>
      <c r="D876" s="90" t="s">
        <v>184</v>
      </c>
      <c r="E876" s="89">
        <v>28.4</v>
      </c>
    </row>
    <row r="877" spans="1:5">
      <c r="A877" s="87" t="s">
        <v>71</v>
      </c>
      <c r="B877" s="87" t="s">
        <v>16</v>
      </c>
      <c r="C877" s="87" t="s">
        <v>10</v>
      </c>
      <c r="D877" s="90" t="s">
        <v>143</v>
      </c>
      <c r="E877" s="89">
        <v>46.61195</v>
      </c>
    </row>
    <row r="878" spans="1:5">
      <c r="A878" s="87" t="s">
        <v>81</v>
      </c>
      <c r="B878" s="87" t="s">
        <v>10</v>
      </c>
      <c r="C878" s="87" t="s">
        <v>9</v>
      </c>
      <c r="D878" s="90" t="s">
        <v>145</v>
      </c>
      <c r="E878" s="89">
        <v>77.686583999999996</v>
      </c>
    </row>
    <row r="879" spans="1:5">
      <c r="A879" s="87"/>
      <c r="B879" s="87"/>
      <c r="C879" s="87"/>
      <c r="D879" s="90" t="s">
        <v>437</v>
      </c>
      <c r="E879" s="89">
        <v>3402.2508789999997</v>
      </c>
    </row>
    <row r="880" spans="1:5">
      <c r="A880" s="87" t="s">
        <v>63</v>
      </c>
      <c r="B880" s="87" t="s">
        <v>10</v>
      </c>
      <c r="C880" s="87" t="s">
        <v>11</v>
      </c>
      <c r="D880" s="90" t="s">
        <v>408</v>
      </c>
      <c r="E880" s="89">
        <v>151.80000000000001</v>
      </c>
    </row>
    <row r="881" spans="1:5">
      <c r="A881" s="87" t="s">
        <v>63</v>
      </c>
      <c r="B881" s="87" t="s">
        <v>10</v>
      </c>
      <c r="C881" s="87" t="s">
        <v>10</v>
      </c>
      <c r="D881" s="90" t="s">
        <v>409</v>
      </c>
      <c r="E881" s="89">
        <v>2466.6997500000002</v>
      </c>
    </row>
    <row r="882" spans="1:5">
      <c r="A882" s="87" t="s">
        <v>67</v>
      </c>
      <c r="B882" s="87" t="s">
        <v>14</v>
      </c>
      <c r="C882" s="87" t="s">
        <v>14</v>
      </c>
      <c r="D882" s="90" t="s">
        <v>142</v>
      </c>
      <c r="E882" s="89">
        <v>372.875564</v>
      </c>
    </row>
    <row r="883" spans="1:5">
      <c r="A883" s="87" t="s">
        <v>67</v>
      </c>
      <c r="B883" s="87" t="s">
        <v>14</v>
      </c>
      <c r="C883" s="87" t="s">
        <v>10</v>
      </c>
      <c r="D883" s="90" t="s">
        <v>184</v>
      </c>
      <c r="E883" s="89">
        <v>38</v>
      </c>
    </row>
    <row r="884" spans="1:5">
      <c r="A884" s="87" t="s">
        <v>71</v>
      </c>
      <c r="B884" s="87" t="s">
        <v>16</v>
      </c>
      <c r="C884" s="87" t="s">
        <v>10</v>
      </c>
      <c r="D884" s="90" t="s">
        <v>143</v>
      </c>
      <c r="E884" s="89">
        <v>139.828337</v>
      </c>
    </row>
    <row r="885" spans="1:5">
      <c r="A885" s="87" t="s">
        <v>81</v>
      </c>
      <c r="B885" s="87" t="s">
        <v>10</v>
      </c>
      <c r="C885" s="87" t="s">
        <v>9</v>
      </c>
      <c r="D885" s="90" t="s">
        <v>145</v>
      </c>
      <c r="E885" s="89">
        <v>233.04722799999999</v>
      </c>
    </row>
    <row r="886" spans="1:5">
      <c r="A886" s="87"/>
      <c r="B886" s="87"/>
      <c r="C886" s="87"/>
      <c r="D886" s="90" t="s">
        <v>438</v>
      </c>
      <c r="E886" s="89">
        <v>2617.0873739999997</v>
      </c>
    </row>
    <row r="887" spans="1:5">
      <c r="A887" s="87" t="s">
        <v>63</v>
      </c>
      <c r="B887" s="87" t="s">
        <v>10</v>
      </c>
      <c r="C887" s="87" t="s">
        <v>10</v>
      </c>
      <c r="D887" s="90" t="s">
        <v>409</v>
      </c>
      <c r="E887" s="89">
        <v>1987.5096579999997</v>
      </c>
    </row>
    <row r="888" spans="1:5">
      <c r="A888" s="87" t="s">
        <v>63</v>
      </c>
      <c r="B888" s="87" t="s">
        <v>10</v>
      </c>
      <c r="C888" s="87" t="s">
        <v>11</v>
      </c>
      <c r="D888" s="90" t="s">
        <v>408</v>
      </c>
      <c r="E888" s="89">
        <v>21</v>
      </c>
    </row>
    <row r="889" spans="1:5">
      <c r="A889" s="87" t="s">
        <v>67</v>
      </c>
      <c r="B889" s="87" t="s">
        <v>14</v>
      </c>
      <c r="C889" s="87" t="s">
        <v>14</v>
      </c>
      <c r="D889" s="90" t="s">
        <v>142</v>
      </c>
      <c r="E889" s="89">
        <v>286.288858</v>
      </c>
    </row>
    <row r="890" spans="1:5">
      <c r="A890" s="87" t="s">
        <v>67</v>
      </c>
      <c r="B890" s="87" t="s">
        <v>14</v>
      </c>
      <c r="C890" s="87" t="s">
        <v>10</v>
      </c>
      <c r="D890" s="90" t="s">
        <v>184</v>
      </c>
      <c r="E890" s="89">
        <v>36</v>
      </c>
    </row>
    <row r="891" spans="1:5">
      <c r="A891" s="87" t="s">
        <v>71</v>
      </c>
      <c r="B891" s="87" t="s">
        <v>16</v>
      </c>
      <c r="C891" s="87" t="s">
        <v>10</v>
      </c>
      <c r="D891" s="90" t="s">
        <v>143</v>
      </c>
      <c r="E891" s="89">
        <v>107.358322</v>
      </c>
    </row>
    <row r="892" spans="1:5">
      <c r="A892" s="87" t="s">
        <v>81</v>
      </c>
      <c r="B892" s="87" t="s">
        <v>10</v>
      </c>
      <c r="C892" s="87" t="s">
        <v>9</v>
      </c>
      <c r="D892" s="90" t="s">
        <v>145</v>
      </c>
      <c r="E892" s="89">
        <v>178.93053600000002</v>
      </c>
    </row>
    <row r="893" spans="1:5">
      <c r="A893" s="87"/>
      <c r="B893" s="87"/>
      <c r="C893" s="87"/>
      <c r="D893" s="90" t="s">
        <v>439</v>
      </c>
      <c r="E893" s="89">
        <v>1932.8501579999997</v>
      </c>
    </row>
    <row r="894" spans="1:5">
      <c r="A894" s="87" t="s">
        <v>63</v>
      </c>
      <c r="B894" s="87" t="s">
        <v>10</v>
      </c>
      <c r="C894" s="87" t="s">
        <v>10</v>
      </c>
      <c r="D894" s="90" t="s">
        <v>409</v>
      </c>
      <c r="E894" s="89">
        <v>1483.428602</v>
      </c>
    </row>
    <row r="895" spans="1:5">
      <c r="A895" s="87" t="s">
        <v>67</v>
      </c>
      <c r="B895" s="87" t="s">
        <v>14</v>
      </c>
      <c r="C895" s="87" t="s">
        <v>14</v>
      </c>
      <c r="D895" s="90" t="s">
        <v>142</v>
      </c>
      <c r="E895" s="89">
        <v>210.21077799999998</v>
      </c>
    </row>
    <row r="896" spans="1:5">
      <c r="A896" s="87" t="s">
        <v>67</v>
      </c>
      <c r="B896" s="87" t="s">
        <v>14</v>
      </c>
      <c r="C896" s="87" t="s">
        <v>10</v>
      </c>
      <c r="D896" s="90" t="s">
        <v>184</v>
      </c>
      <c r="E896" s="89">
        <v>29</v>
      </c>
    </row>
    <row r="897" spans="1:5">
      <c r="A897" s="87" t="s">
        <v>71</v>
      </c>
      <c r="B897" s="87" t="s">
        <v>16</v>
      </c>
      <c r="C897" s="87" t="s">
        <v>10</v>
      </c>
      <c r="D897" s="90" t="s">
        <v>143</v>
      </c>
      <c r="E897" s="89">
        <v>78.829042000000001</v>
      </c>
    </row>
    <row r="898" spans="1:5">
      <c r="A898" s="87" t="s">
        <v>81</v>
      </c>
      <c r="B898" s="87" t="s">
        <v>10</v>
      </c>
      <c r="C898" s="87" t="s">
        <v>9</v>
      </c>
      <c r="D898" s="90" t="s">
        <v>145</v>
      </c>
      <c r="E898" s="89">
        <v>131.38173600000002</v>
      </c>
    </row>
    <row r="899" spans="1:5">
      <c r="A899" s="87"/>
      <c r="B899" s="87"/>
      <c r="C899" s="87"/>
      <c r="D899" s="90" t="s">
        <v>440</v>
      </c>
      <c r="E899" s="89">
        <v>1500.243487</v>
      </c>
    </row>
    <row r="900" spans="1:5">
      <c r="A900" s="87" t="s">
        <v>63</v>
      </c>
      <c r="B900" s="87" t="s">
        <v>10</v>
      </c>
      <c r="C900" s="87" t="s">
        <v>10</v>
      </c>
      <c r="D900" s="90" t="s">
        <v>409</v>
      </c>
      <c r="E900" s="89">
        <v>1144.7579189999999</v>
      </c>
    </row>
    <row r="901" spans="1:5">
      <c r="A901" s="87" t="s">
        <v>67</v>
      </c>
      <c r="B901" s="87" t="s">
        <v>14</v>
      </c>
      <c r="C901" s="87" t="s">
        <v>10</v>
      </c>
      <c r="D901" s="90" t="s">
        <v>184</v>
      </c>
      <c r="E901" s="89">
        <v>28</v>
      </c>
    </row>
    <row r="902" spans="1:5">
      <c r="A902" s="87" t="s">
        <v>67</v>
      </c>
      <c r="B902" s="87" t="s">
        <v>14</v>
      </c>
      <c r="C902" s="87" t="s">
        <v>14</v>
      </c>
      <c r="D902" s="90" t="s">
        <v>142</v>
      </c>
      <c r="E902" s="89">
        <v>163.742784</v>
      </c>
    </row>
    <row r="903" spans="1:5">
      <c r="A903" s="87" t="s">
        <v>71</v>
      </c>
      <c r="B903" s="87" t="s">
        <v>16</v>
      </c>
      <c r="C903" s="87" t="s">
        <v>10</v>
      </c>
      <c r="D903" s="90" t="s">
        <v>143</v>
      </c>
      <c r="E903" s="89">
        <v>61.403543999999997</v>
      </c>
    </row>
    <row r="904" spans="1:5">
      <c r="A904" s="87" t="s">
        <v>81</v>
      </c>
      <c r="B904" s="87" t="s">
        <v>10</v>
      </c>
      <c r="C904" s="87" t="s">
        <v>9</v>
      </c>
      <c r="D904" s="90" t="s">
        <v>145</v>
      </c>
      <c r="E904" s="89">
        <v>102.33924</v>
      </c>
    </row>
    <row r="905" spans="1:5">
      <c r="A905" s="87"/>
      <c r="B905" s="87"/>
      <c r="C905" s="87"/>
      <c r="D905" s="90" t="s">
        <v>441</v>
      </c>
      <c r="E905" s="89">
        <v>1606.506445</v>
      </c>
    </row>
    <row r="906" spans="1:5">
      <c r="A906" s="87" t="s">
        <v>63</v>
      </c>
      <c r="B906" s="87" t="s">
        <v>10</v>
      </c>
      <c r="C906" s="87" t="s">
        <v>10</v>
      </c>
      <c r="D906" s="90" t="s">
        <v>409</v>
      </c>
      <c r="E906" s="89">
        <v>1222.6203269999999</v>
      </c>
    </row>
    <row r="907" spans="1:5">
      <c r="A907" s="87" t="s">
        <v>67</v>
      </c>
      <c r="B907" s="87" t="s">
        <v>14</v>
      </c>
      <c r="C907" s="87" t="s">
        <v>14</v>
      </c>
      <c r="D907" s="90" t="s">
        <v>142</v>
      </c>
      <c r="E907" s="89">
        <v>173.84305900000001</v>
      </c>
    </row>
    <row r="908" spans="1:5">
      <c r="A908" s="87" t="s">
        <v>67</v>
      </c>
      <c r="B908" s="87" t="s">
        <v>14</v>
      </c>
      <c r="C908" s="87" t="s">
        <v>10</v>
      </c>
      <c r="D908" s="90" t="s">
        <v>184</v>
      </c>
      <c r="E908" s="89">
        <v>36.200000000000003</v>
      </c>
    </row>
    <row r="909" spans="1:5">
      <c r="A909" s="87" t="s">
        <v>71</v>
      </c>
      <c r="B909" s="87" t="s">
        <v>16</v>
      </c>
      <c r="C909" s="87" t="s">
        <v>10</v>
      </c>
      <c r="D909" s="90" t="s">
        <v>143</v>
      </c>
      <c r="E909" s="89">
        <v>65.191147000000001</v>
      </c>
    </row>
    <row r="910" spans="1:5">
      <c r="A910" s="87" t="s">
        <v>81</v>
      </c>
      <c r="B910" s="87" t="s">
        <v>10</v>
      </c>
      <c r="C910" s="87" t="s">
        <v>9</v>
      </c>
      <c r="D910" s="90" t="s">
        <v>145</v>
      </c>
      <c r="E910" s="89">
        <v>108.65191200000001</v>
      </c>
    </row>
    <row r="911" spans="1:5">
      <c r="A911" s="87"/>
      <c r="B911" s="87"/>
      <c r="C911" s="87"/>
      <c r="D911" s="90" t="s">
        <v>442</v>
      </c>
      <c r="E911" s="89">
        <v>2206.1262579999998</v>
      </c>
    </row>
    <row r="912" spans="1:5">
      <c r="A912" s="87" t="s">
        <v>63</v>
      </c>
      <c r="B912" s="87" t="s">
        <v>10</v>
      </c>
      <c r="C912" s="87" t="s">
        <v>10</v>
      </c>
      <c r="D912" s="90" t="s">
        <v>409</v>
      </c>
      <c r="E912" s="89">
        <v>1687.5822539999999</v>
      </c>
    </row>
    <row r="913" spans="1:5">
      <c r="A913" s="87" t="s">
        <v>67</v>
      </c>
      <c r="B913" s="87" t="s">
        <v>14</v>
      </c>
      <c r="C913" s="87" t="s">
        <v>14</v>
      </c>
      <c r="D913" s="90" t="s">
        <v>142</v>
      </c>
      <c r="E913" s="89">
        <v>240.70700199999999</v>
      </c>
    </row>
    <row r="914" spans="1:5">
      <c r="A914" s="87" t="s">
        <v>67</v>
      </c>
      <c r="B914" s="87" t="s">
        <v>14</v>
      </c>
      <c r="C914" s="87" t="s">
        <v>10</v>
      </c>
      <c r="D914" s="90" t="s">
        <v>184</v>
      </c>
      <c r="E914" s="89">
        <v>37.130000000000003</v>
      </c>
    </row>
    <row r="915" spans="1:5">
      <c r="A915" s="87" t="s">
        <v>71</v>
      </c>
      <c r="B915" s="87" t="s">
        <v>16</v>
      </c>
      <c r="C915" s="87" t="s">
        <v>10</v>
      </c>
      <c r="D915" s="90" t="s">
        <v>143</v>
      </c>
      <c r="E915" s="89">
        <v>90.265125999999995</v>
      </c>
    </row>
    <row r="916" spans="1:5">
      <c r="A916" s="87" t="s">
        <v>81</v>
      </c>
      <c r="B916" s="87" t="s">
        <v>10</v>
      </c>
      <c r="C916" s="87" t="s">
        <v>9</v>
      </c>
      <c r="D916" s="90" t="s">
        <v>145</v>
      </c>
      <c r="E916" s="89">
        <v>150.44187600000001</v>
      </c>
    </row>
    <row r="917" spans="1:5">
      <c r="A917" s="87"/>
      <c r="B917" s="87"/>
      <c r="C917" s="87"/>
      <c r="D917" s="90" t="s">
        <v>443</v>
      </c>
      <c r="E917" s="89">
        <v>2205.9631870000003</v>
      </c>
    </row>
    <row r="918" spans="1:5">
      <c r="A918" s="87" t="s">
        <v>63</v>
      </c>
      <c r="B918" s="87" t="s">
        <v>10</v>
      </c>
      <c r="C918" s="87" t="s">
        <v>10</v>
      </c>
      <c r="D918" s="90" t="s">
        <v>409</v>
      </c>
      <c r="E918" s="89">
        <v>1675.799053</v>
      </c>
    </row>
    <row r="919" spans="1:5">
      <c r="A919" s="87" t="s">
        <v>67</v>
      </c>
      <c r="B919" s="87" t="s">
        <v>14</v>
      </c>
      <c r="C919" s="87" t="s">
        <v>14</v>
      </c>
      <c r="D919" s="90" t="s">
        <v>142</v>
      </c>
      <c r="E919" s="89">
        <v>241.17246699999998</v>
      </c>
    </row>
    <row r="920" spans="1:5">
      <c r="A920" s="87" t="s">
        <v>67</v>
      </c>
      <c r="B920" s="87" t="s">
        <v>14</v>
      </c>
      <c r="C920" s="87" t="s">
        <v>10</v>
      </c>
      <c r="D920" s="90" t="s">
        <v>184</v>
      </c>
      <c r="E920" s="89">
        <v>47.819200000000002</v>
      </c>
    </row>
    <row r="921" spans="1:5">
      <c r="A921" s="87" t="s">
        <v>71</v>
      </c>
      <c r="B921" s="87" t="s">
        <v>16</v>
      </c>
      <c r="C921" s="87" t="s">
        <v>10</v>
      </c>
      <c r="D921" s="90" t="s">
        <v>143</v>
      </c>
      <c r="E921" s="89">
        <v>90.439674999999994</v>
      </c>
    </row>
    <row r="922" spans="1:5">
      <c r="A922" s="87" t="s">
        <v>81</v>
      </c>
      <c r="B922" s="87" t="s">
        <v>10</v>
      </c>
      <c r="C922" s="87" t="s">
        <v>9</v>
      </c>
      <c r="D922" s="90" t="s">
        <v>145</v>
      </c>
      <c r="E922" s="89">
        <v>150.73279199999999</v>
      </c>
    </row>
    <row r="923" spans="1:5">
      <c r="A923" s="87"/>
      <c r="B923" s="87"/>
      <c r="C923" s="87"/>
      <c r="D923" s="90" t="s">
        <v>444</v>
      </c>
      <c r="E923" s="89">
        <v>2152.9478789999998</v>
      </c>
    </row>
    <row r="924" spans="1:5">
      <c r="A924" s="87" t="s">
        <v>63</v>
      </c>
      <c r="B924" s="87" t="s">
        <v>10</v>
      </c>
      <c r="C924" s="87" t="s">
        <v>10</v>
      </c>
      <c r="D924" s="90" t="s">
        <v>409</v>
      </c>
      <c r="E924" s="89">
        <v>1642.382411</v>
      </c>
    </row>
    <row r="925" spans="1:5">
      <c r="A925" s="87" t="s">
        <v>67</v>
      </c>
      <c r="B925" s="87" t="s">
        <v>14</v>
      </c>
      <c r="C925" s="87" t="s">
        <v>14</v>
      </c>
      <c r="D925" s="90" t="s">
        <v>142</v>
      </c>
      <c r="E925" s="89">
        <v>233.88735400000002</v>
      </c>
    </row>
    <row r="926" spans="1:5">
      <c r="A926" s="87" t="s">
        <v>67</v>
      </c>
      <c r="B926" s="87" t="s">
        <v>14</v>
      </c>
      <c r="C926" s="87" t="s">
        <v>10</v>
      </c>
      <c r="D926" s="90" t="s">
        <v>184</v>
      </c>
      <c r="E926" s="89">
        <v>42.790759999999999</v>
      </c>
    </row>
    <row r="927" spans="1:5">
      <c r="A927" s="87" t="s">
        <v>71</v>
      </c>
      <c r="B927" s="87" t="s">
        <v>16</v>
      </c>
      <c r="C927" s="87" t="s">
        <v>10</v>
      </c>
      <c r="D927" s="90" t="s">
        <v>143</v>
      </c>
      <c r="E927" s="89">
        <v>87.707757999999998</v>
      </c>
    </row>
    <row r="928" spans="1:5">
      <c r="A928" s="87" t="s">
        <v>81</v>
      </c>
      <c r="B928" s="87" t="s">
        <v>10</v>
      </c>
      <c r="C928" s="87" t="s">
        <v>9</v>
      </c>
      <c r="D928" s="90" t="s">
        <v>145</v>
      </c>
      <c r="E928" s="89">
        <v>146.179596</v>
      </c>
    </row>
    <row r="929" spans="1:5">
      <c r="A929" s="87"/>
      <c r="B929" s="87"/>
      <c r="C929" s="87"/>
      <c r="D929" s="90" t="s">
        <v>445</v>
      </c>
      <c r="E929" s="89">
        <v>2543.3913109999999</v>
      </c>
    </row>
    <row r="930" spans="1:5">
      <c r="A930" s="87" t="s">
        <v>63</v>
      </c>
      <c r="B930" s="87" t="s">
        <v>10</v>
      </c>
      <c r="C930" s="87" t="s">
        <v>10</v>
      </c>
      <c r="D930" s="90" t="s">
        <v>409</v>
      </c>
      <c r="E930" s="89">
        <v>1951.971515</v>
      </c>
    </row>
    <row r="931" spans="1:5">
      <c r="A931" s="87" t="s">
        <v>67</v>
      </c>
      <c r="B931" s="87" t="s">
        <v>14</v>
      </c>
      <c r="C931" s="87" t="s">
        <v>10</v>
      </c>
      <c r="D931" s="90" t="s">
        <v>184</v>
      </c>
      <c r="E931" s="89">
        <v>38.726559999999999</v>
      </c>
    </row>
    <row r="932" spans="1:5">
      <c r="A932" s="87" t="s">
        <v>67</v>
      </c>
      <c r="B932" s="87" t="s">
        <v>14</v>
      </c>
      <c r="C932" s="87" t="s">
        <v>14</v>
      </c>
      <c r="D932" s="90" t="s">
        <v>142</v>
      </c>
      <c r="E932" s="89">
        <v>276.34661800000003</v>
      </c>
    </row>
    <row r="933" spans="1:5">
      <c r="A933" s="87" t="s">
        <v>71</v>
      </c>
      <c r="B933" s="87" t="s">
        <v>16</v>
      </c>
      <c r="C933" s="87" t="s">
        <v>10</v>
      </c>
      <c r="D933" s="90" t="s">
        <v>143</v>
      </c>
      <c r="E933" s="89">
        <v>103.629982</v>
      </c>
    </row>
    <row r="934" spans="1:5">
      <c r="A934" s="87" t="s">
        <v>81</v>
      </c>
      <c r="B934" s="87" t="s">
        <v>10</v>
      </c>
      <c r="C934" s="87" t="s">
        <v>9</v>
      </c>
      <c r="D934" s="90" t="s">
        <v>145</v>
      </c>
      <c r="E934" s="89">
        <v>172.71663600000002</v>
      </c>
    </row>
    <row r="935" spans="1:5">
      <c r="A935" s="87"/>
      <c r="B935" s="87"/>
      <c r="C935" s="87"/>
      <c r="D935" s="90" t="s">
        <v>446</v>
      </c>
      <c r="E935" s="89">
        <v>1510.6886960000002</v>
      </c>
    </row>
    <row r="936" spans="1:5">
      <c r="A936" s="87" t="s">
        <v>63</v>
      </c>
      <c r="B936" s="87" t="s">
        <v>10</v>
      </c>
      <c r="C936" s="87" t="s">
        <v>10</v>
      </c>
      <c r="D936" s="90" t="s">
        <v>409</v>
      </c>
      <c r="E936" s="89">
        <v>1163.76837</v>
      </c>
    </row>
    <row r="937" spans="1:5">
      <c r="A937" s="87" t="s">
        <v>67</v>
      </c>
      <c r="B937" s="87" t="s">
        <v>14</v>
      </c>
      <c r="C937" s="87" t="s">
        <v>14</v>
      </c>
      <c r="D937" s="90" t="s">
        <v>142</v>
      </c>
      <c r="E937" s="89">
        <v>165.21016299999999</v>
      </c>
    </row>
    <row r="938" spans="1:5">
      <c r="A938" s="87" t="s">
        <v>67</v>
      </c>
      <c r="B938" s="87" t="s">
        <v>14</v>
      </c>
      <c r="C938" s="87" t="s">
        <v>10</v>
      </c>
      <c r="D938" s="90" t="s">
        <v>184</v>
      </c>
      <c r="E938" s="89">
        <v>16.5</v>
      </c>
    </row>
    <row r="939" spans="1:5">
      <c r="A939" s="87" t="s">
        <v>71</v>
      </c>
      <c r="B939" s="87" t="s">
        <v>16</v>
      </c>
      <c r="C939" s="87" t="s">
        <v>10</v>
      </c>
      <c r="D939" s="90" t="s">
        <v>143</v>
      </c>
      <c r="E939" s="89">
        <v>61.953811000000002</v>
      </c>
    </row>
    <row r="940" spans="1:5">
      <c r="A940" s="87" t="s">
        <v>81</v>
      </c>
      <c r="B940" s="87" t="s">
        <v>10</v>
      </c>
      <c r="C940" s="87" t="s">
        <v>9</v>
      </c>
      <c r="D940" s="90" t="s">
        <v>145</v>
      </c>
      <c r="E940" s="89">
        <v>103.25635200000001</v>
      </c>
    </row>
    <row r="941" spans="1:5">
      <c r="A941" s="87"/>
      <c r="B941" s="87"/>
      <c r="C941" s="87"/>
      <c r="D941" s="90" t="s">
        <v>447</v>
      </c>
      <c r="E941" s="89">
        <v>1757.2667210000002</v>
      </c>
    </row>
    <row r="942" spans="1:5">
      <c r="A942" s="87" t="s">
        <v>63</v>
      </c>
      <c r="B942" s="87" t="s">
        <v>10</v>
      </c>
      <c r="C942" s="87" t="s">
        <v>10</v>
      </c>
      <c r="D942" s="90" t="s">
        <v>409</v>
      </c>
      <c r="E942" s="89">
        <v>1326.0380070000001</v>
      </c>
    </row>
    <row r="943" spans="1:5">
      <c r="A943" s="87" t="s">
        <v>67</v>
      </c>
      <c r="B943" s="87" t="s">
        <v>14</v>
      </c>
      <c r="C943" s="87" t="s">
        <v>14</v>
      </c>
      <c r="D943" s="90" t="s">
        <v>142</v>
      </c>
      <c r="E943" s="89">
        <v>189.32119699999998</v>
      </c>
    </row>
    <row r="944" spans="1:5">
      <c r="A944" s="87" t="s">
        <v>67</v>
      </c>
      <c r="B944" s="87" t="s">
        <v>14</v>
      </c>
      <c r="C944" s="87" t="s">
        <v>10</v>
      </c>
      <c r="D944" s="90" t="s">
        <v>184</v>
      </c>
      <c r="E944" s="89">
        <v>52.586319999999994</v>
      </c>
    </row>
    <row r="945" spans="1:5">
      <c r="A945" s="87" t="s">
        <v>71</v>
      </c>
      <c r="B945" s="87" t="s">
        <v>16</v>
      </c>
      <c r="C945" s="87" t="s">
        <v>10</v>
      </c>
      <c r="D945" s="90" t="s">
        <v>143</v>
      </c>
      <c r="E945" s="89">
        <v>70.995448999999994</v>
      </c>
    </row>
    <row r="946" spans="1:5">
      <c r="A946" s="87" t="s">
        <v>81</v>
      </c>
      <c r="B946" s="87" t="s">
        <v>10</v>
      </c>
      <c r="C946" s="87" t="s">
        <v>9</v>
      </c>
      <c r="D946" s="90" t="s">
        <v>145</v>
      </c>
      <c r="E946" s="89">
        <v>118.325748</v>
      </c>
    </row>
    <row r="947" spans="1:5">
      <c r="A947" s="87"/>
      <c r="B947" s="87"/>
      <c r="C947" s="87"/>
      <c r="D947" s="90" t="s">
        <v>448</v>
      </c>
      <c r="E947" s="89">
        <v>2511.1788379999998</v>
      </c>
    </row>
    <row r="948" spans="1:5">
      <c r="A948" s="87" t="s">
        <v>63</v>
      </c>
      <c r="B948" s="87" t="s">
        <v>10</v>
      </c>
      <c r="C948" s="87" t="s">
        <v>10</v>
      </c>
      <c r="D948" s="90" t="s">
        <v>409</v>
      </c>
      <c r="E948" s="89">
        <v>1923.1893620000001</v>
      </c>
    </row>
    <row r="949" spans="1:5">
      <c r="A949" s="87" t="s">
        <v>67</v>
      </c>
      <c r="B949" s="87" t="s">
        <v>14</v>
      </c>
      <c r="C949" s="87" t="s">
        <v>10</v>
      </c>
      <c r="D949" s="90" t="s">
        <v>184</v>
      </c>
      <c r="E949" s="89">
        <v>39.734320000000004</v>
      </c>
    </row>
    <row r="950" spans="1:5">
      <c r="A950" s="87" t="s">
        <v>67</v>
      </c>
      <c r="B950" s="87" t="s">
        <v>14</v>
      </c>
      <c r="C950" s="87" t="s">
        <v>14</v>
      </c>
      <c r="D950" s="90" t="s">
        <v>142</v>
      </c>
      <c r="E950" s="89">
        <v>274.12757799999997</v>
      </c>
    </row>
    <row r="951" spans="1:5">
      <c r="A951" s="87" t="s">
        <v>71</v>
      </c>
      <c r="B951" s="87" t="s">
        <v>16</v>
      </c>
      <c r="C951" s="87" t="s">
        <v>10</v>
      </c>
      <c r="D951" s="90" t="s">
        <v>143</v>
      </c>
      <c r="E951" s="89">
        <v>102.797842</v>
      </c>
    </row>
    <row r="952" spans="1:5">
      <c r="A952" s="87" t="s">
        <v>81</v>
      </c>
      <c r="B952" s="87" t="s">
        <v>10</v>
      </c>
      <c r="C952" s="87" t="s">
        <v>9</v>
      </c>
      <c r="D952" s="90" t="s">
        <v>145</v>
      </c>
      <c r="E952" s="89">
        <v>171.329736</v>
      </c>
    </row>
    <row r="953" spans="1:5">
      <c r="A953" s="87"/>
      <c r="B953" s="87"/>
      <c r="C953" s="87"/>
      <c r="D953" s="90" t="s">
        <v>449</v>
      </c>
      <c r="E953" s="89">
        <v>2538.694567</v>
      </c>
    </row>
    <row r="954" spans="1:5">
      <c r="A954" s="87" t="s">
        <v>63</v>
      </c>
      <c r="B954" s="87" t="s">
        <v>10</v>
      </c>
      <c r="C954" s="87" t="s">
        <v>10</v>
      </c>
      <c r="D954" s="90" t="s">
        <v>409</v>
      </c>
      <c r="E954" s="89">
        <v>1962.033357</v>
      </c>
    </row>
    <row r="955" spans="1:5">
      <c r="A955" s="87" t="s">
        <v>67</v>
      </c>
      <c r="B955" s="87" t="s">
        <v>14</v>
      </c>
      <c r="C955" s="87" t="s">
        <v>14</v>
      </c>
      <c r="D955" s="90" t="s">
        <v>142</v>
      </c>
      <c r="E955" s="89">
        <v>280.83060499999999</v>
      </c>
    </row>
    <row r="956" spans="1:5">
      <c r="A956" s="87" t="s">
        <v>67</v>
      </c>
      <c r="B956" s="87" t="s">
        <v>14</v>
      </c>
      <c r="C956" s="87" t="s">
        <v>10</v>
      </c>
      <c r="D956" s="90" t="s">
        <v>184</v>
      </c>
      <c r="E956" s="89">
        <v>15</v>
      </c>
    </row>
    <row r="957" spans="1:5">
      <c r="A957" s="87" t="s">
        <v>71</v>
      </c>
      <c r="B957" s="87" t="s">
        <v>16</v>
      </c>
      <c r="C957" s="87" t="s">
        <v>10</v>
      </c>
      <c r="D957" s="90" t="s">
        <v>143</v>
      </c>
      <c r="E957" s="89">
        <v>105.311477</v>
      </c>
    </row>
    <row r="958" spans="1:5">
      <c r="A958" s="87" t="s">
        <v>81</v>
      </c>
      <c r="B958" s="87" t="s">
        <v>10</v>
      </c>
      <c r="C958" s="87" t="s">
        <v>9</v>
      </c>
      <c r="D958" s="90" t="s">
        <v>145</v>
      </c>
      <c r="E958" s="89">
        <v>175.51912799999999</v>
      </c>
    </row>
    <row r="959" spans="1:5">
      <c r="A959" s="87"/>
      <c r="B959" s="87"/>
      <c r="C959" s="87"/>
      <c r="D959" s="90" t="s">
        <v>450</v>
      </c>
      <c r="E959" s="89">
        <v>1524.679668</v>
      </c>
    </row>
    <row r="960" spans="1:5">
      <c r="A960" s="87" t="s">
        <v>63</v>
      </c>
      <c r="B960" s="87" t="s">
        <v>10</v>
      </c>
      <c r="C960" s="87" t="s">
        <v>11</v>
      </c>
      <c r="D960" s="90" t="s">
        <v>408</v>
      </c>
      <c r="E960" s="89">
        <v>16.3</v>
      </c>
    </row>
    <row r="961" spans="1:5">
      <c r="A961" s="87" t="s">
        <v>63</v>
      </c>
      <c r="B961" s="87" t="s">
        <v>10</v>
      </c>
      <c r="C961" s="87" t="s">
        <v>10</v>
      </c>
      <c r="D961" s="90" t="s">
        <v>409</v>
      </c>
      <c r="E961" s="89">
        <v>1133.60436</v>
      </c>
    </row>
    <row r="962" spans="1:5">
      <c r="A962" s="87" t="s">
        <v>67</v>
      </c>
      <c r="B962" s="87" t="s">
        <v>14</v>
      </c>
      <c r="C962" s="87" t="s">
        <v>10</v>
      </c>
      <c r="D962" s="90" t="s">
        <v>184</v>
      </c>
      <c r="E962" s="89">
        <v>47.8</v>
      </c>
    </row>
    <row r="963" spans="1:5">
      <c r="A963" s="87" t="s">
        <v>67</v>
      </c>
      <c r="B963" s="87" t="s">
        <v>14</v>
      </c>
      <c r="C963" s="87" t="s">
        <v>14</v>
      </c>
      <c r="D963" s="90" t="s">
        <v>142</v>
      </c>
      <c r="E963" s="89">
        <v>163.48765399999999</v>
      </c>
    </row>
    <row r="964" spans="1:5">
      <c r="A964" s="87" t="s">
        <v>71</v>
      </c>
      <c r="B964" s="87" t="s">
        <v>16</v>
      </c>
      <c r="C964" s="87" t="s">
        <v>10</v>
      </c>
      <c r="D964" s="90" t="s">
        <v>143</v>
      </c>
      <c r="E964" s="89">
        <v>61.307869999999994</v>
      </c>
    </row>
    <row r="965" spans="1:5">
      <c r="A965" s="87" t="s">
        <v>81</v>
      </c>
      <c r="B965" s="87" t="s">
        <v>10</v>
      </c>
      <c r="C965" s="87" t="s">
        <v>9</v>
      </c>
      <c r="D965" s="90" t="s">
        <v>145</v>
      </c>
      <c r="E965" s="89">
        <v>102.179784</v>
      </c>
    </row>
    <row r="966" spans="1:5">
      <c r="A966" s="87"/>
      <c r="B966" s="87"/>
      <c r="C966" s="87"/>
      <c r="D966" s="90" t="s">
        <v>451</v>
      </c>
      <c r="E966" s="89">
        <v>2324.91903</v>
      </c>
    </row>
    <row r="967" spans="1:5">
      <c r="A967" s="87" t="s">
        <v>63</v>
      </c>
      <c r="B967" s="87" t="s">
        <v>10</v>
      </c>
      <c r="C967" s="87" t="s">
        <v>10</v>
      </c>
      <c r="D967" s="90" t="s">
        <v>409</v>
      </c>
      <c r="E967" s="89">
        <v>1777.7452449999998</v>
      </c>
    </row>
    <row r="968" spans="1:5">
      <c r="A968" s="87" t="s">
        <v>67</v>
      </c>
      <c r="B968" s="87" t="s">
        <v>14</v>
      </c>
      <c r="C968" s="87" t="s">
        <v>10</v>
      </c>
      <c r="D968" s="90" t="s">
        <v>184</v>
      </c>
      <c r="E968" s="89">
        <v>40.128</v>
      </c>
    </row>
    <row r="969" spans="1:5">
      <c r="A969" s="87" t="s">
        <v>67</v>
      </c>
      <c r="B969" s="87" t="s">
        <v>14</v>
      </c>
      <c r="C969" s="87" t="s">
        <v>14</v>
      </c>
      <c r="D969" s="90" t="s">
        <v>142</v>
      </c>
      <c r="E969" s="89">
        <v>253.52289199999998</v>
      </c>
    </row>
    <row r="970" spans="1:5">
      <c r="A970" s="87" t="s">
        <v>71</v>
      </c>
      <c r="B970" s="87" t="s">
        <v>16</v>
      </c>
      <c r="C970" s="87" t="s">
        <v>10</v>
      </c>
      <c r="D970" s="90" t="s">
        <v>143</v>
      </c>
      <c r="E970" s="89">
        <v>95.071084999999997</v>
      </c>
    </row>
    <row r="971" spans="1:5">
      <c r="A971" s="87" t="s">
        <v>81</v>
      </c>
      <c r="B971" s="87" t="s">
        <v>10</v>
      </c>
      <c r="C971" s="87" t="s">
        <v>9</v>
      </c>
      <c r="D971" s="90" t="s">
        <v>145</v>
      </c>
      <c r="E971" s="89">
        <v>158.451808</v>
      </c>
    </row>
    <row r="972" spans="1:5">
      <c r="A972" s="87"/>
      <c r="B972" s="87"/>
      <c r="C972" s="87"/>
      <c r="D972" s="90" t="s">
        <v>452</v>
      </c>
      <c r="E972" s="89">
        <v>2031.5986480000001</v>
      </c>
    </row>
    <row r="973" spans="1:5">
      <c r="A973" s="87" t="s">
        <v>63</v>
      </c>
      <c r="B973" s="87" t="s">
        <v>10</v>
      </c>
      <c r="C973" s="87" t="s">
        <v>10</v>
      </c>
      <c r="D973" s="90" t="s">
        <v>409</v>
      </c>
      <c r="E973" s="89">
        <v>1570.398872</v>
      </c>
    </row>
    <row r="974" spans="1:5">
      <c r="A974" s="87" t="s">
        <v>67</v>
      </c>
      <c r="B974" s="87" t="s">
        <v>14</v>
      </c>
      <c r="C974" s="87" t="s">
        <v>14</v>
      </c>
      <c r="D974" s="90" t="s">
        <v>142</v>
      </c>
      <c r="E974" s="89">
        <v>224.138688</v>
      </c>
    </row>
    <row r="975" spans="1:5">
      <c r="A975" s="87" t="s">
        <v>67</v>
      </c>
      <c r="B975" s="87" t="s">
        <v>14</v>
      </c>
      <c r="C975" s="87" t="s">
        <v>10</v>
      </c>
      <c r="D975" s="90" t="s">
        <v>184</v>
      </c>
      <c r="E975" s="89">
        <v>12.9224</v>
      </c>
    </row>
    <row r="976" spans="1:5">
      <c r="A976" s="87" t="s">
        <v>71</v>
      </c>
      <c r="B976" s="87" t="s">
        <v>16</v>
      </c>
      <c r="C976" s="87" t="s">
        <v>10</v>
      </c>
      <c r="D976" s="90" t="s">
        <v>143</v>
      </c>
      <c r="E976" s="89">
        <v>84.052008000000001</v>
      </c>
    </row>
    <row r="977" spans="1:5">
      <c r="A977" s="87" t="s">
        <v>81</v>
      </c>
      <c r="B977" s="87" t="s">
        <v>10</v>
      </c>
      <c r="C977" s="87" t="s">
        <v>9</v>
      </c>
      <c r="D977" s="90" t="s">
        <v>145</v>
      </c>
      <c r="E977" s="89">
        <v>140.08668</v>
      </c>
    </row>
    <row r="978" spans="1:5">
      <c r="A978" s="87"/>
      <c r="B978" s="87"/>
      <c r="C978" s="87"/>
      <c r="D978" s="90" t="s">
        <v>453</v>
      </c>
      <c r="E978" s="89">
        <v>2525.1394530000002</v>
      </c>
    </row>
    <row r="979" spans="1:5">
      <c r="A979" s="87" t="s">
        <v>63</v>
      </c>
      <c r="B979" s="87" t="s">
        <v>10</v>
      </c>
      <c r="C979" s="87" t="s">
        <v>10</v>
      </c>
      <c r="D979" s="90" t="s">
        <v>409</v>
      </c>
      <c r="E979" s="89">
        <v>1927.5183589999999</v>
      </c>
    </row>
    <row r="980" spans="1:5">
      <c r="A980" s="87" t="s">
        <v>67</v>
      </c>
      <c r="B980" s="87" t="s">
        <v>14</v>
      </c>
      <c r="C980" s="87" t="s">
        <v>10</v>
      </c>
      <c r="D980" s="90" t="s">
        <v>184</v>
      </c>
      <c r="E980" s="89">
        <v>5.6</v>
      </c>
    </row>
    <row r="981" spans="1:5">
      <c r="A981" s="87" t="s">
        <v>67</v>
      </c>
      <c r="B981" s="87" t="s">
        <v>14</v>
      </c>
      <c r="C981" s="87" t="s">
        <v>14</v>
      </c>
      <c r="D981" s="90" t="s">
        <v>142</v>
      </c>
      <c r="E981" s="89">
        <v>296.01054700000003</v>
      </c>
    </row>
    <row r="982" spans="1:5">
      <c r="A982" s="87" t="s">
        <v>71</v>
      </c>
      <c r="B982" s="87" t="s">
        <v>16</v>
      </c>
      <c r="C982" s="87" t="s">
        <v>10</v>
      </c>
      <c r="D982" s="90" t="s">
        <v>143</v>
      </c>
      <c r="E982" s="89">
        <v>111.003955</v>
      </c>
    </row>
    <row r="983" spans="1:5">
      <c r="A983" s="87" t="s">
        <v>81</v>
      </c>
      <c r="B983" s="87" t="s">
        <v>10</v>
      </c>
      <c r="C983" s="87" t="s">
        <v>9</v>
      </c>
      <c r="D983" s="90" t="s">
        <v>145</v>
      </c>
      <c r="E983" s="89">
        <v>185.00659199999998</v>
      </c>
    </row>
    <row r="984" spans="1:5">
      <c r="A984" s="87"/>
      <c r="B984" s="87"/>
      <c r="C984" s="87"/>
      <c r="D984" s="90" t="s">
        <v>535</v>
      </c>
      <c r="E984" s="89">
        <v>4180.756093</v>
      </c>
    </row>
    <row r="985" spans="1:5">
      <c r="A985" s="87" t="s">
        <v>63</v>
      </c>
      <c r="B985" s="87" t="s">
        <v>10</v>
      </c>
      <c r="C985" s="87" t="s">
        <v>10</v>
      </c>
      <c r="D985" s="90" t="s">
        <v>409</v>
      </c>
      <c r="E985" s="89">
        <v>3197.9396230000002</v>
      </c>
    </row>
    <row r="986" spans="1:5">
      <c r="A986" s="87" t="s">
        <v>67</v>
      </c>
      <c r="B986" s="87" t="s">
        <v>14</v>
      </c>
      <c r="C986" s="87" t="s">
        <v>14</v>
      </c>
      <c r="D986" s="90" t="s">
        <v>142</v>
      </c>
      <c r="E986" s="89">
        <v>491.40823499999999</v>
      </c>
    </row>
    <row r="987" spans="1:5">
      <c r="A987" s="87" t="s">
        <v>71</v>
      </c>
      <c r="B987" s="87" t="s">
        <v>16</v>
      </c>
      <c r="C987" s="87" t="s">
        <v>10</v>
      </c>
      <c r="D987" s="90" t="s">
        <v>143</v>
      </c>
      <c r="E987" s="89">
        <v>184.278088</v>
      </c>
    </row>
    <row r="988" spans="1:5">
      <c r="A988" s="87" t="s">
        <v>81</v>
      </c>
      <c r="B988" s="87" t="s">
        <v>10</v>
      </c>
      <c r="C988" s="87" t="s">
        <v>9</v>
      </c>
      <c r="D988" s="90" t="s">
        <v>145</v>
      </c>
      <c r="E988" s="89">
        <v>307.13014700000002</v>
      </c>
    </row>
    <row r="989" spans="1:5">
      <c r="A989" s="87"/>
      <c r="B989" s="87"/>
      <c r="C989" s="87"/>
      <c r="D989" s="90" t="s">
        <v>536</v>
      </c>
      <c r="E989" s="89">
        <v>124.200084</v>
      </c>
    </row>
    <row r="990" spans="1:5">
      <c r="A990" s="87" t="s">
        <v>66</v>
      </c>
      <c r="B990" s="87" t="s">
        <v>11</v>
      </c>
      <c r="C990" s="87" t="s">
        <v>9</v>
      </c>
      <c r="D990" s="90" t="s">
        <v>537</v>
      </c>
      <c r="E990" s="89">
        <v>95.45695400000001</v>
      </c>
    </row>
    <row r="991" spans="1:5">
      <c r="A991" s="87" t="s">
        <v>67</v>
      </c>
      <c r="B991" s="87" t="s">
        <v>14</v>
      </c>
      <c r="C991" s="87" t="s">
        <v>10</v>
      </c>
      <c r="D991" s="90" t="s">
        <v>184</v>
      </c>
      <c r="E991" s="89">
        <v>1.2</v>
      </c>
    </row>
    <row r="992" spans="1:5">
      <c r="A992" s="87" t="s">
        <v>67</v>
      </c>
      <c r="B992" s="87" t="s">
        <v>14</v>
      </c>
      <c r="C992" s="87" t="s">
        <v>14</v>
      </c>
      <c r="D992" s="90" t="s">
        <v>142</v>
      </c>
      <c r="E992" s="89">
        <v>13.771564999999999</v>
      </c>
    </row>
    <row r="993" spans="1:5">
      <c r="A993" s="87" t="s">
        <v>71</v>
      </c>
      <c r="B993" s="87" t="s">
        <v>38</v>
      </c>
      <c r="C993" s="87" t="s">
        <v>9</v>
      </c>
      <c r="D993" s="90" t="s">
        <v>160</v>
      </c>
      <c r="E993" s="89">
        <v>5.1643370000000006</v>
      </c>
    </row>
    <row r="994" spans="1:5">
      <c r="A994" s="87" t="s">
        <v>81</v>
      </c>
      <c r="B994" s="87" t="s">
        <v>10</v>
      </c>
      <c r="C994" s="87" t="s">
        <v>9</v>
      </c>
      <c r="D994" s="90" t="s">
        <v>145</v>
      </c>
      <c r="E994" s="89">
        <v>8.6072279999999992</v>
      </c>
    </row>
    <row r="995" spans="1:5">
      <c r="A995" s="87"/>
      <c r="B995" s="87"/>
      <c r="C995" s="87"/>
      <c r="D995" s="90" t="s">
        <v>454</v>
      </c>
      <c r="E995" s="89">
        <v>518.65590499999996</v>
      </c>
    </row>
    <row r="996" spans="1:5">
      <c r="A996" s="87" t="s">
        <v>57</v>
      </c>
      <c r="B996" s="87" t="s">
        <v>131</v>
      </c>
      <c r="C996" s="87" t="s">
        <v>9</v>
      </c>
      <c r="D996" s="90" t="s">
        <v>288</v>
      </c>
      <c r="E996" s="89">
        <v>218.18098799999999</v>
      </c>
    </row>
    <row r="997" spans="1:5">
      <c r="A997" s="87" t="s">
        <v>57</v>
      </c>
      <c r="B997" s="87" t="s">
        <v>131</v>
      </c>
      <c r="C997" s="87" t="s">
        <v>34</v>
      </c>
      <c r="D997" s="90" t="s">
        <v>379</v>
      </c>
      <c r="E997" s="89">
        <v>30</v>
      </c>
    </row>
    <row r="998" spans="1:5">
      <c r="A998" s="87" t="s">
        <v>57</v>
      </c>
      <c r="B998" s="87" t="s">
        <v>131</v>
      </c>
      <c r="C998" s="87" t="s">
        <v>58</v>
      </c>
      <c r="D998" s="90" t="s">
        <v>377</v>
      </c>
      <c r="E998" s="89">
        <v>177.84566899999999</v>
      </c>
    </row>
    <row r="999" spans="1:5">
      <c r="A999" s="87" t="s">
        <v>67</v>
      </c>
      <c r="B999" s="87" t="s">
        <v>14</v>
      </c>
      <c r="C999" s="87" t="s">
        <v>14</v>
      </c>
      <c r="D999" s="90" t="s">
        <v>142</v>
      </c>
      <c r="E999" s="89">
        <v>46.314624000000002</v>
      </c>
    </row>
    <row r="1000" spans="1:5">
      <c r="A1000" s="87" t="s">
        <v>71</v>
      </c>
      <c r="B1000" s="87" t="s">
        <v>16</v>
      </c>
      <c r="C1000" s="87" t="s">
        <v>9</v>
      </c>
      <c r="D1000" s="90" t="s">
        <v>144</v>
      </c>
      <c r="E1000" s="89">
        <v>8.1194399999999991</v>
      </c>
    </row>
    <row r="1001" spans="1:5">
      <c r="A1001" s="87" t="s">
        <v>71</v>
      </c>
      <c r="B1001" s="87" t="s">
        <v>16</v>
      </c>
      <c r="C1001" s="87" t="s">
        <v>10</v>
      </c>
      <c r="D1001" s="90" t="s">
        <v>143</v>
      </c>
      <c r="E1001" s="89">
        <v>9.2485440000000008</v>
      </c>
    </row>
    <row r="1002" spans="1:5">
      <c r="A1002" s="87" t="s">
        <v>81</v>
      </c>
      <c r="B1002" s="87" t="s">
        <v>10</v>
      </c>
      <c r="C1002" s="87" t="s">
        <v>9</v>
      </c>
      <c r="D1002" s="90" t="s">
        <v>145</v>
      </c>
      <c r="E1002" s="89">
        <v>28.946640000000002</v>
      </c>
    </row>
    <row r="1003" spans="1:5">
      <c r="A1003" s="87"/>
      <c r="B1003" s="87"/>
      <c r="C1003" s="87"/>
      <c r="D1003" s="90" t="s">
        <v>455</v>
      </c>
      <c r="E1003" s="89">
        <v>27.422743000000001</v>
      </c>
    </row>
    <row r="1004" spans="1:5">
      <c r="A1004" s="87" t="s">
        <v>57</v>
      </c>
      <c r="B1004" s="87" t="s">
        <v>11</v>
      </c>
      <c r="C1004" s="87" t="s">
        <v>58</v>
      </c>
      <c r="D1004" s="90" t="s">
        <v>173</v>
      </c>
      <c r="E1004" s="89">
        <v>18.663511</v>
      </c>
    </row>
    <row r="1005" spans="1:5">
      <c r="A1005" s="87" t="s">
        <v>57</v>
      </c>
      <c r="B1005" s="87" t="s">
        <v>11</v>
      </c>
      <c r="C1005" s="87" t="s">
        <v>9</v>
      </c>
      <c r="D1005" s="90" t="s">
        <v>174</v>
      </c>
      <c r="E1005" s="89">
        <v>3</v>
      </c>
    </row>
    <row r="1006" spans="1:5">
      <c r="A1006" s="87" t="s">
        <v>67</v>
      </c>
      <c r="B1006" s="87" t="s">
        <v>14</v>
      </c>
      <c r="C1006" s="87" t="s">
        <v>14</v>
      </c>
      <c r="D1006" s="90" t="s">
        <v>142</v>
      </c>
      <c r="E1006" s="89">
        <v>2.879616</v>
      </c>
    </row>
    <row r="1007" spans="1:5">
      <c r="A1007" s="87" t="s">
        <v>71</v>
      </c>
      <c r="B1007" s="87" t="s">
        <v>16</v>
      </c>
      <c r="C1007" s="87" t="s">
        <v>10</v>
      </c>
      <c r="D1007" s="90" t="s">
        <v>143</v>
      </c>
      <c r="E1007" s="89">
        <v>1.0798559999999999</v>
      </c>
    </row>
    <row r="1008" spans="1:5">
      <c r="A1008" s="87" t="s">
        <v>81</v>
      </c>
      <c r="B1008" s="87" t="s">
        <v>10</v>
      </c>
      <c r="C1008" s="87" t="s">
        <v>9</v>
      </c>
      <c r="D1008" s="90" t="s">
        <v>145</v>
      </c>
      <c r="E1008" s="89">
        <v>1.7997599999999998</v>
      </c>
    </row>
  </sheetData>
  <mergeCells count="3">
    <mergeCell ref="D3:D4"/>
    <mergeCell ref="E3:E4"/>
    <mergeCell ref="A1:E1"/>
  </mergeCells>
  <phoneticPr fontId="6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4"/>
  <sheetViews>
    <sheetView workbookViewId="0">
      <selection activeCell="F21" sqref="F21"/>
    </sheetView>
  </sheetViews>
  <sheetFormatPr defaultRowHeight="13.5"/>
  <cols>
    <col min="1" max="1" width="25.25" customWidth="1"/>
    <col min="2" max="2" width="42.875" customWidth="1"/>
    <col min="3" max="3" width="18" customWidth="1"/>
  </cols>
  <sheetData>
    <row r="2" spans="1:3" ht="31.5">
      <c r="A2" s="152" t="s">
        <v>1045</v>
      </c>
      <c r="B2" s="153"/>
      <c r="C2" s="154"/>
    </row>
    <row r="3" spans="1:3">
      <c r="A3" s="155"/>
      <c r="B3" s="155"/>
      <c r="C3" s="156" t="s">
        <v>1011</v>
      </c>
    </row>
    <row r="4" spans="1:3">
      <c r="A4" s="157" t="s">
        <v>6</v>
      </c>
      <c r="B4" s="157" t="s">
        <v>477</v>
      </c>
      <c r="C4" s="158" t="s">
        <v>1012</v>
      </c>
    </row>
    <row r="5" spans="1:3">
      <c r="A5" s="159" t="s">
        <v>39</v>
      </c>
      <c r="B5" s="159" t="s">
        <v>39</v>
      </c>
      <c r="C5" s="160">
        <v>1</v>
      </c>
    </row>
    <row r="6" spans="1:3">
      <c r="A6" s="161"/>
      <c r="B6" s="162" t="s">
        <v>40</v>
      </c>
      <c r="C6" s="163">
        <v>173613.52</v>
      </c>
    </row>
    <row r="7" spans="1:3">
      <c r="A7" s="161" t="s">
        <v>1013</v>
      </c>
      <c r="B7" s="161" t="s">
        <v>1014</v>
      </c>
      <c r="C7" s="163">
        <v>13422.86</v>
      </c>
    </row>
    <row r="8" spans="1:3">
      <c r="A8" s="161" t="s">
        <v>1015</v>
      </c>
      <c r="B8" s="161" t="s">
        <v>1016</v>
      </c>
      <c r="C8" s="163">
        <v>10193.11</v>
      </c>
    </row>
    <row r="9" spans="1:3">
      <c r="A9" s="161" t="s">
        <v>1017</v>
      </c>
      <c r="B9" s="161" t="s">
        <v>1018</v>
      </c>
      <c r="C9" s="163">
        <v>2220.1799999999998</v>
      </c>
    </row>
    <row r="10" spans="1:3">
      <c r="A10" s="161" t="s">
        <v>1019</v>
      </c>
      <c r="B10" s="161" t="s">
        <v>145</v>
      </c>
      <c r="C10" s="163">
        <v>1009.57</v>
      </c>
    </row>
    <row r="11" spans="1:3">
      <c r="A11" s="161" t="s">
        <v>1020</v>
      </c>
      <c r="B11" s="161" t="s">
        <v>1021</v>
      </c>
      <c r="C11" s="163"/>
    </row>
    <row r="12" spans="1:3">
      <c r="A12" s="161" t="s">
        <v>1022</v>
      </c>
      <c r="B12" s="161" t="s">
        <v>1023</v>
      </c>
      <c r="C12" s="163">
        <v>24445.75</v>
      </c>
    </row>
    <row r="13" spans="1:3">
      <c r="A13" s="161" t="s">
        <v>1024</v>
      </c>
      <c r="B13" s="161" t="s">
        <v>1025</v>
      </c>
      <c r="C13" s="163">
        <v>12342.95</v>
      </c>
    </row>
    <row r="14" spans="1:3">
      <c r="A14" s="161" t="s">
        <v>1046</v>
      </c>
      <c r="B14" s="161" t="s">
        <v>1047</v>
      </c>
      <c r="C14" s="163">
        <v>187.68</v>
      </c>
    </row>
    <row r="15" spans="1:3">
      <c r="A15" s="161" t="s">
        <v>1048</v>
      </c>
      <c r="B15" s="161" t="s">
        <v>1052</v>
      </c>
      <c r="C15" s="163">
        <v>1289.52</v>
      </c>
    </row>
    <row r="16" spans="1:3">
      <c r="A16" s="161" t="s">
        <v>1049</v>
      </c>
      <c r="B16" s="161" t="s">
        <v>1053</v>
      </c>
      <c r="C16" s="163">
        <v>258.73</v>
      </c>
    </row>
    <row r="17" spans="1:3">
      <c r="A17" s="161" t="s">
        <v>1026</v>
      </c>
      <c r="B17" s="161" t="s">
        <v>1054</v>
      </c>
      <c r="C17" s="163">
        <v>1103.1199999999999</v>
      </c>
    </row>
    <row r="18" spans="1:3">
      <c r="A18" s="161" t="s">
        <v>1050</v>
      </c>
      <c r="B18" s="161" t="s">
        <v>1055</v>
      </c>
      <c r="C18" s="163">
        <v>1063.07</v>
      </c>
    </row>
    <row r="19" spans="1:3">
      <c r="A19" s="161" t="s">
        <v>1051</v>
      </c>
      <c r="B19" s="161" t="s">
        <v>1056</v>
      </c>
      <c r="C19" s="163">
        <v>1512.97</v>
      </c>
    </row>
    <row r="20" spans="1:3">
      <c r="A20" s="161" t="s">
        <v>1027</v>
      </c>
      <c r="B20" s="161" t="s">
        <v>1057</v>
      </c>
      <c r="C20" s="163">
        <v>2551.1</v>
      </c>
    </row>
    <row r="21" spans="1:3">
      <c r="A21" s="161" t="s">
        <v>1058</v>
      </c>
      <c r="B21" s="161" t="s">
        <v>1059</v>
      </c>
      <c r="C21" s="163">
        <v>4136.6099999999997</v>
      </c>
    </row>
    <row r="22" spans="1:3">
      <c r="A22" s="161" t="s">
        <v>1028</v>
      </c>
      <c r="B22" s="161" t="s">
        <v>1029</v>
      </c>
      <c r="C22" s="163">
        <v>8919.93</v>
      </c>
    </row>
    <row r="23" spans="1:3">
      <c r="A23" s="161" t="s">
        <v>1060</v>
      </c>
      <c r="B23" s="161" t="s">
        <v>1061</v>
      </c>
      <c r="C23" s="163">
        <v>2433</v>
      </c>
    </row>
    <row r="24" spans="1:3">
      <c r="A24" s="161" t="s">
        <v>1062</v>
      </c>
      <c r="B24" s="161" t="s">
        <v>1064</v>
      </c>
      <c r="C24" s="163">
        <v>2606</v>
      </c>
    </row>
    <row r="25" spans="1:3">
      <c r="A25" s="161" t="s">
        <v>1063</v>
      </c>
      <c r="B25" s="161" t="s">
        <v>1065</v>
      </c>
      <c r="C25" s="163">
        <v>960</v>
      </c>
    </row>
    <row r="26" spans="1:3">
      <c r="A26" s="161" t="s">
        <v>1066</v>
      </c>
      <c r="B26" s="161" t="s">
        <v>1067</v>
      </c>
      <c r="C26" s="163">
        <v>2350.9299999999998</v>
      </c>
    </row>
    <row r="27" spans="1:3">
      <c r="A27" s="161" t="s">
        <v>1068</v>
      </c>
      <c r="B27" s="161" t="s">
        <v>1069</v>
      </c>
      <c r="C27" s="163">
        <v>345.5</v>
      </c>
    </row>
    <row r="28" spans="1:3">
      <c r="A28" s="161" t="s">
        <v>1070</v>
      </c>
      <c r="B28" s="161" t="s">
        <v>1071</v>
      </c>
      <c r="C28" s="163">
        <v>224.5</v>
      </c>
    </row>
    <row r="29" spans="1:3">
      <c r="A29" s="161" t="s">
        <v>1030</v>
      </c>
      <c r="B29" s="161" t="s">
        <v>1031</v>
      </c>
      <c r="C29" s="163">
        <v>87406.19</v>
      </c>
    </row>
    <row r="30" spans="1:3">
      <c r="A30" s="161" t="s">
        <v>1032</v>
      </c>
      <c r="B30" s="161" t="s">
        <v>1033</v>
      </c>
      <c r="C30" s="163">
        <v>85073.65</v>
      </c>
    </row>
    <row r="31" spans="1:3">
      <c r="A31" s="161" t="s">
        <v>1034</v>
      </c>
      <c r="B31" s="161" t="s">
        <v>1035</v>
      </c>
      <c r="C31" s="163">
        <v>2332.5300000000002</v>
      </c>
    </row>
    <row r="32" spans="1:3">
      <c r="A32" s="161" t="s">
        <v>1036</v>
      </c>
      <c r="B32" s="161" t="s">
        <v>1037</v>
      </c>
      <c r="C32" s="163">
        <v>1</v>
      </c>
    </row>
    <row r="33" spans="1:3">
      <c r="A33" s="161" t="s">
        <v>1038</v>
      </c>
      <c r="B33" s="161" t="s">
        <v>1039</v>
      </c>
      <c r="C33" s="163">
        <v>1</v>
      </c>
    </row>
    <row r="34" spans="1:3">
      <c r="A34" s="161" t="s">
        <v>1072</v>
      </c>
      <c r="B34" s="161" t="s">
        <v>1073</v>
      </c>
      <c r="C34" s="163">
        <v>300</v>
      </c>
    </row>
    <row r="35" spans="1:3">
      <c r="A35" s="161" t="s">
        <v>1074</v>
      </c>
      <c r="B35" s="161" t="s">
        <v>1075</v>
      </c>
      <c r="C35" s="163">
        <v>300</v>
      </c>
    </row>
    <row r="36" spans="1:3">
      <c r="A36" s="161" t="s">
        <v>1040</v>
      </c>
      <c r="B36" s="161" t="s">
        <v>1041</v>
      </c>
      <c r="C36" s="163">
        <v>10556.49</v>
      </c>
    </row>
    <row r="37" spans="1:3">
      <c r="A37" s="161" t="s">
        <v>1076</v>
      </c>
      <c r="B37" s="161" t="s">
        <v>1077</v>
      </c>
      <c r="C37" s="163">
        <v>2561.79</v>
      </c>
    </row>
    <row r="38" spans="1:3">
      <c r="A38" s="161" t="s">
        <v>1042</v>
      </c>
      <c r="B38" s="161" t="s">
        <v>1043</v>
      </c>
      <c r="C38" s="163">
        <v>133</v>
      </c>
    </row>
    <row r="39" spans="1:3">
      <c r="A39" s="161" t="s">
        <v>1078</v>
      </c>
      <c r="B39" s="161" t="s">
        <v>1044</v>
      </c>
      <c r="C39" s="163">
        <v>305.10000000000002</v>
      </c>
    </row>
    <row r="40" spans="1:3">
      <c r="A40" s="161" t="s">
        <v>1079</v>
      </c>
      <c r="B40" s="161" t="s">
        <v>1080</v>
      </c>
      <c r="C40" s="164">
        <v>7556.6</v>
      </c>
    </row>
    <row r="41" spans="1:3">
      <c r="A41" s="161" t="s">
        <v>1081</v>
      </c>
      <c r="B41" s="161" t="s">
        <v>1083</v>
      </c>
      <c r="C41" s="164">
        <v>1590</v>
      </c>
    </row>
    <row r="42" spans="1:3">
      <c r="A42" s="161" t="s">
        <v>1082</v>
      </c>
      <c r="B42" s="161" t="s">
        <v>1084</v>
      </c>
      <c r="C42" s="164">
        <v>1590</v>
      </c>
    </row>
    <row r="43" spans="1:3">
      <c r="A43" s="161" t="s">
        <v>1085</v>
      </c>
      <c r="B43" s="161" t="s">
        <v>1087</v>
      </c>
      <c r="C43" s="164">
        <v>26971.3</v>
      </c>
    </row>
    <row r="44" spans="1:3">
      <c r="A44" s="161" t="s">
        <v>1086</v>
      </c>
      <c r="B44" s="161" t="s">
        <v>1088</v>
      </c>
      <c r="C44" s="164">
        <v>26971.3</v>
      </c>
    </row>
  </sheetData>
  <phoneticPr fontId="6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4" sqref="D14"/>
    </sheetView>
  </sheetViews>
  <sheetFormatPr defaultRowHeight="14.25"/>
  <cols>
    <col min="1" max="5" width="25.875" style="10" customWidth="1"/>
    <col min="6" max="16384" width="9" style="10"/>
  </cols>
  <sheetData>
    <row r="1" spans="1:5" ht="28.5" customHeight="1">
      <c r="A1" s="190" t="s">
        <v>506</v>
      </c>
      <c r="B1" s="190"/>
      <c r="C1" s="190"/>
      <c r="D1" s="190"/>
      <c r="E1" s="190"/>
    </row>
    <row r="2" spans="1:5" ht="28.5" customHeight="1">
      <c r="E2" s="11" t="s">
        <v>42</v>
      </c>
    </row>
    <row r="3" spans="1:5" ht="28.5" customHeight="1">
      <c r="A3" s="12" t="s">
        <v>43</v>
      </c>
      <c r="B3" s="12" t="s">
        <v>44</v>
      </c>
      <c r="C3" s="12" t="s">
        <v>45</v>
      </c>
      <c r="D3" s="12" t="s">
        <v>46</v>
      </c>
      <c r="E3" s="12" t="s">
        <v>47</v>
      </c>
    </row>
    <row r="4" spans="1:5" ht="28.5" customHeight="1">
      <c r="A4" s="26" t="s">
        <v>48</v>
      </c>
      <c r="B4" s="13">
        <v>7.7263000000000002</v>
      </c>
      <c r="C4" s="13">
        <v>1.04</v>
      </c>
      <c r="D4" s="13">
        <v>6.74</v>
      </c>
      <c r="E4" s="13"/>
    </row>
    <row r="5" spans="1:5" ht="28.5" customHeight="1">
      <c r="A5" s="13"/>
      <c r="B5" s="13"/>
      <c r="C5" s="13"/>
      <c r="D5" s="13"/>
      <c r="E5" s="13"/>
    </row>
    <row r="6" spans="1:5" ht="28.5" customHeight="1"/>
    <row r="7" spans="1:5" ht="28.5" customHeight="1"/>
  </sheetData>
  <mergeCells count="1">
    <mergeCell ref="A1:E1"/>
  </mergeCells>
  <phoneticPr fontId="57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workbookViewId="0">
      <selection sqref="A1:B1"/>
    </sheetView>
  </sheetViews>
  <sheetFormatPr defaultRowHeight="14.25"/>
  <cols>
    <col min="1" max="1" width="57.875" style="14" customWidth="1"/>
    <col min="2" max="2" width="33.875" style="14" customWidth="1"/>
    <col min="3" max="3" width="9" style="14"/>
    <col min="4" max="4" width="33.125" style="14" customWidth="1"/>
    <col min="5" max="16384" width="9" style="14"/>
  </cols>
  <sheetData>
    <row r="1" spans="1:4" ht="36.75" customHeight="1">
      <c r="A1" s="191" t="s">
        <v>612</v>
      </c>
      <c r="B1" s="191"/>
      <c r="C1" s="15"/>
      <c r="D1" s="15"/>
    </row>
    <row r="2" spans="1:4" ht="21" customHeight="1">
      <c r="A2" s="16"/>
      <c r="B2" s="17" t="s">
        <v>22</v>
      </c>
      <c r="C2" s="18"/>
    </row>
    <row r="3" spans="1:4" ht="33.75" customHeight="1">
      <c r="A3" s="19" t="s">
        <v>23</v>
      </c>
      <c r="B3" s="20" t="s">
        <v>501</v>
      </c>
    </row>
    <row r="4" spans="1:4" ht="21.75" customHeight="1">
      <c r="A4" s="21" t="s">
        <v>24</v>
      </c>
      <c r="B4" s="22">
        <v>5</v>
      </c>
    </row>
    <row r="5" spans="1:4" ht="21.75" customHeight="1">
      <c r="A5" s="21" t="s">
        <v>25</v>
      </c>
      <c r="B5" s="22">
        <v>1700</v>
      </c>
    </row>
    <row r="6" spans="1:4" ht="21.75" customHeight="1">
      <c r="A6" s="21" t="s">
        <v>26</v>
      </c>
      <c r="B6" s="23">
        <v>1616</v>
      </c>
    </row>
    <row r="7" spans="1:4" ht="21.75" customHeight="1">
      <c r="A7" s="21" t="s">
        <v>27</v>
      </c>
      <c r="B7" s="22">
        <v>1616</v>
      </c>
    </row>
    <row r="8" spans="1:4" ht="21.75" customHeight="1">
      <c r="A8" s="24" t="s">
        <v>28</v>
      </c>
      <c r="B8" s="22">
        <v>0</v>
      </c>
    </row>
    <row r="9" spans="1:4" ht="21.75" customHeight="1">
      <c r="A9" s="21"/>
      <c r="B9" s="22"/>
    </row>
    <row r="10" spans="1:4" ht="21.75" customHeight="1">
      <c r="A10" s="19" t="s">
        <v>29</v>
      </c>
      <c r="B10" s="25">
        <f>SUM(B4:B6)</f>
        <v>3321</v>
      </c>
    </row>
    <row r="11" spans="1:4" ht="126" customHeight="1">
      <c r="A11" s="192" t="s">
        <v>30</v>
      </c>
      <c r="B11" s="192"/>
    </row>
  </sheetData>
  <mergeCells count="2">
    <mergeCell ref="A1:B1"/>
    <mergeCell ref="A11:B11"/>
  </mergeCells>
  <phoneticPr fontId="57" type="noConversion"/>
  <printOptions horizontalCentered="1"/>
  <pageMargins left="0.59055118110236227" right="0.59055118110236227" top="0.55118110236220474" bottom="0.55118110236220474" header="0.31496062992125984" footer="0.31496062992125984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Zeros="0" workbookViewId="0">
      <selection sqref="A1:C1"/>
    </sheetView>
  </sheetViews>
  <sheetFormatPr defaultRowHeight="22.5" customHeight="1"/>
  <cols>
    <col min="1" max="1" width="63.25" style="1" bestFit="1" customWidth="1"/>
    <col min="2" max="2" width="13.875" style="1" customWidth="1"/>
    <col min="3" max="3" width="11" style="1" bestFit="1" customWidth="1"/>
    <col min="4" max="16384" width="9" style="1"/>
  </cols>
  <sheetData>
    <row r="1" spans="1:3" ht="72" customHeight="1">
      <c r="A1" s="193" t="s">
        <v>494</v>
      </c>
      <c r="B1" s="194"/>
      <c r="C1" s="194"/>
    </row>
    <row r="2" spans="1:3" ht="22.5" customHeight="1">
      <c r="A2" s="27"/>
      <c r="B2" s="28"/>
      <c r="C2" s="29" t="s">
        <v>52</v>
      </c>
    </row>
    <row r="3" spans="1:3" ht="22.5" customHeight="1">
      <c r="A3" s="30" t="s">
        <v>55</v>
      </c>
      <c r="B3" s="31" t="s">
        <v>53</v>
      </c>
      <c r="C3" s="30" t="s">
        <v>54</v>
      </c>
    </row>
    <row r="4" spans="1:3" ht="22.5" customHeight="1">
      <c r="A4" s="46" t="s">
        <v>128</v>
      </c>
      <c r="B4" s="49">
        <f>SUM(B5:B12)</f>
        <v>11853.28</v>
      </c>
      <c r="C4" s="33"/>
    </row>
    <row r="5" spans="1:3" ht="22.5" customHeight="1">
      <c r="A5" s="34" t="s">
        <v>110</v>
      </c>
      <c r="B5" s="47">
        <v>685</v>
      </c>
      <c r="C5" s="33"/>
    </row>
    <row r="6" spans="1:3" ht="22.5" customHeight="1">
      <c r="A6" s="34" t="s">
        <v>111</v>
      </c>
      <c r="B6" s="47">
        <v>2505</v>
      </c>
      <c r="C6" s="33"/>
    </row>
    <row r="7" spans="1:3" ht="22.5" customHeight="1">
      <c r="A7" s="34" t="s">
        <v>109</v>
      </c>
      <c r="B7" s="47">
        <v>10</v>
      </c>
      <c r="C7" s="33"/>
    </row>
    <row r="8" spans="1:3" ht="22.5" customHeight="1">
      <c r="A8" s="34" t="s">
        <v>112</v>
      </c>
      <c r="B8" s="47">
        <v>6960</v>
      </c>
      <c r="C8" s="33"/>
    </row>
    <row r="9" spans="1:3" ht="22.5" customHeight="1">
      <c r="A9" s="34" t="s">
        <v>113</v>
      </c>
      <c r="B9" s="47">
        <v>51</v>
      </c>
      <c r="C9" s="33"/>
    </row>
    <row r="10" spans="1:3" ht="22.5" customHeight="1">
      <c r="A10" s="34" t="s">
        <v>114</v>
      </c>
      <c r="B10" s="35">
        <v>271</v>
      </c>
      <c r="C10" s="33"/>
    </row>
    <row r="11" spans="1:3" ht="22.5" customHeight="1">
      <c r="A11" s="34" t="s">
        <v>115</v>
      </c>
      <c r="B11" s="35">
        <v>1357.28</v>
      </c>
      <c r="C11" s="33"/>
    </row>
    <row r="12" spans="1:3" ht="22.5" customHeight="1">
      <c r="A12" s="34" t="s">
        <v>116</v>
      </c>
      <c r="B12" s="47">
        <v>14</v>
      </c>
      <c r="C12" s="33"/>
    </row>
    <row r="13" spans="1:3" ht="22.5" customHeight="1">
      <c r="A13" s="46" t="s">
        <v>127</v>
      </c>
      <c r="B13" s="49">
        <f>SUM(B14:B28)</f>
        <v>343400</v>
      </c>
      <c r="C13" s="33"/>
    </row>
    <row r="14" spans="1:3" ht="22.5" customHeight="1">
      <c r="A14" s="34" t="s">
        <v>117</v>
      </c>
      <c r="B14" s="47">
        <v>108148</v>
      </c>
      <c r="C14" s="33"/>
    </row>
    <row r="15" spans="1:3" ht="22.5" customHeight="1">
      <c r="A15" s="34" t="s">
        <v>118</v>
      </c>
      <c r="B15" s="47">
        <v>5548</v>
      </c>
      <c r="C15" s="33"/>
    </row>
    <row r="16" spans="1:3" ht="22.5" customHeight="1">
      <c r="A16" s="34" t="s">
        <v>119</v>
      </c>
      <c r="B16" s="47">
        <v>8367</v>
      </c>
      <c r="C16" s="33"/>
    </row>
    <row r="17" spans="1:3" ht="22.5" customHeight="1">
      <c r="A17" s="34" t="s">
        <v>120</v>
      </c>
      <c r="B17" s="35">
        <v>31774</v>
      </c>
      <c r="C17" s="37"/>
    </row>
    <row r="18" spans="1:3" ht="22.5" customHeight="1">
      <c r="A18" s="62" t="s">
        <v>499</v>
      </c>
      <c r="B18" s="63">
        <v>2240</v>
      </c>
      <c r="C18" s="68"/>
    </row>
    <row r="19" spans="1:3" ht="22.5" customHeight="1">
      <c r="A19" s="34" t="s">
        <v>121</v>
      </c>
      <c r="B19" s="47">
        <v>2941</v>
      </c>
      <c r="C19" s="33"/>
    </row>
    <row r="20" spans="1:3" ht="22.5" customHeight="1">
      <c r="A20" s="34" t="s">
        <v>122</v>
      </c>
      <c r="B20" s="47">
        <v>2356</v>
      </c>
      <c r="C20" s="33"/>
    </row>
    <row r="21" spans="1:3" ht="22.5" customHeight="1">
      <c r="A21" s="34" t="s">
        <v>123</v>
      </c>
      <c r="B21" s="47">
        <v>26272</v>
      </c>
      <c r="C21" s="33"/>
    </row>
    <row r="22" spans="1:3" ht="22.5" customHeight="1">
      <c r="A22" s="62" t="s">
        <v>495</v>
      </c>
      <c r="B22" s="67">
        <v>203</v>
      </c>
      <c r="C22" s="61"/>
    </row>
    <row r="23" spans="1:3" ht="22.5" customHeight="1">
      <c r="A23" s="34" t="s">
        <v>124</v>
      </c>
      <c r="B23" s="47">
        <v>57256</v>
      </c>
      <c r="C23" s="33"/>
    </row>
    <row r="24" spans="1:3" ht="22.5" customHeight="1">
      <c r="A24" s="34" t="s">
        <v>125</v>
      </c>
      <c r="B24" s="47">
        <v>65423</v>
      </c>
      <c r="C24" s="33"/>
    </row>
    <row r="25" spans="1:3" ht="22.5" customHeight="1">
      <c r="A25" s="62" t="s">
        <v>496</v>
      </c>
      <c r="B25" s="67">
        <v>23495</v>
      </c>
      <c r="C25" s="61"/>
    </row>
    <row r="26" spans="1:3" ht="22.5" customHeight="1">
      <c r="A26" s="62" t="s">
        <v>497</v>
      </c>
      <c r="B26" s="67">
        <v>222</v>
      </c>
      <c r="C26" s="61"/>
    </row>
    <row r="27" spans="1:3" ht="22.5" customHeight="1">
      <c r="A27" s="62" t="s">
        <v>498</v>
      </c>
      <c r="B27" s="67">
        <v>360</v>
      </c>
      <c r="C27" s="61"/>
    </row>
    <row r="28" spans="1:3" ht="22.5" customHeight="1">
      <c r="A28" s="34" t="s">
        <v>126</v>
      </c>
      <c r="B28" s="35">
        <v>8795</v>
      </c>
      <c r="C28" s="33"/>
    </row>
    <row r="29" spans="1:3" ht="22.5" customHeight="1">
      <c r="A29" s="48" t="s">
        <v>129</v>
      </c>
      <c r="B29" s="50">
        <f>SUM(B30:B44)</f>
        <v>6694.2</v>
      </c>
      <c r="C29" s="33"/>
    </row>
    <row r="30" spans="1:3" ht="22.5" customHeight="1">
      <c r="A30" s="64" t="s">
        <v>479</v>
      </c>
      <c r="B30" s="32">
        <v>1623</v>
      </c>
      <c r="C30" s="33"/>
    </row>
    <row r="31" spans="1:3" ht="22.5" customHeight="1">
      <c r="A31" s="64" t="s">
        <v>480</v>
      </c>
      <c r="B31" s="32">
        <v>500</v>
      </c>
      <c r="C31" s="33"/>
    </row>
    <row r="32" spans="1:3" ht="22.5" customHeight="1">
      <c r="A32" s="64" t="s">
        <v>481</v>
      </c>
      <c r="B32" s="32">
        <v>1148</v>
      </c>
      <c r="C32" s="33"/>
    </row>
    <row r="33" spans="1:3" ht="22.5" customHeight="1">
      <c r="A33" s="61" t="s">
        <v>482</v>
      </c>
      <c r="B33" s="32">
        <v>11</v>
      </c>
      <c r="C33" s="33"/>
    </row>
    <row r="34" spans="1:3" ht="22.5" customHeight="1">
      <c r="A34" s="61" t="s">
        <v>483</v>
      </c>
      <c r="B34" s="32">
        <v>150</v>
      </c>
      <c r="C34" s="39"/>
    </row>
    <row r="35" spans="1:3" ht="22.5" customHeight="1">
      <c r="A35" s="61" t="s">
        <v>484</v>
      </c>
      <c r="B35" s="32">
        <v>24.3</v>
      </c>
      <c r="C35" s="38"/>
    </row>
    <row r="36" spans="1:3" ht="22.5" customHeight="1">
      <c r="A36" s="61" t="s">
        <v>485</v>
      </c>
      <c r="B36" s="32">
        <v>328</v>
      </c>
      <c r="C36" s="38"/>
    </row>
    <row r="37" spans="1:3" ht="22.5" customHeight="1">
      <c r="A37" s="65" t="s">
        <v>486</v>
      </c>
      <c r="B37" s="32">
        <v>1220</v>
      </c>
      <c r="C37" s="33"/>
    </row>
    <row r="38" spans="1:3" ht="22.5" customHeight="1">
      <c r="A38" s="65" t="s">
        <v>487</v>
      </c>
      <c r="B38" s="32">
        <v>334</v>
      </c>
      <c r="C38" s="33"/>
    </row>
    <row r="39" spans="1:3" ht="22.5" customHeight="1">
      <c r="A39" s="65" t="s">
        <v>488</v>
      </c>
      <c r="B39" s="32">
        <v>401</v>
      </c>
      <c r="C39" s="33"/>
    </row>
    <row r="40" spans="1:3" ht="22.5" customHeight="1">
      <c r="A40" s="65" t="s">
        <v>489</v>
      </c>
      <c r="B40" s="32">
        <v>549</v>
      </c>
      <c r="C40" s="36"/>
    </row>
    <row r="41" spans="1:3" ht="22.5" customHeight="1">
      <c r="A41" s="65" t="s">
        <v>490</v>
      </c>
      <c r="B41" s="32">
        <v>429.9</v>
      </c>
      <c r="C41" s="33"/>
    </row>
    <row r="42" spans="1:3" ht="22.5" customHeight="1">
      <c r="A42" s="65" t="s">
        <v>491</v>
      </c>
      <c r="B42" s="32">
        <v>100</v>
      </c>
      <c r="C42" s="33"/>
    </row>
    <row r="43" spans="1:3" ht="22.5" customHeight="1">
      <c r="A43" s="65" t="s">
        <v>492</v>
      </c>
      <c r="B43" s="32">
        <v>94</v>
      </c>
      <c r="C43" s="33"/>
    </row>
    <row r="44" spans="1:3" ht="22.5" customHeight="1">
      <c r="A44" s="66" t="s">
        <v>493</v>
      </c>
      <c r="B44" s="32">
        <v>-218</v>
      </c>
      <c r="C44" s="33"/>
    </row>
  </sheetData>
  <mergeCells count="1">
    <mergeCell ref="A1:C1"/>
  </mergeCells>
  <phoneticPr fontId="3" type="noConversion"/>
  <printOptions horizontalCentered="1"/>
  <pageMargins left="0.54" right="0.16" top="0.17" bottom="0.59055118110236227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2</vt:i4>
      </vt:variant>
    </vt:vector>
  </HeadingPairs>
  <TitlesOfParts>
    <vt:vector size="22" baseType="lpstr">
      <vt:lpstr>目录</vt:lpstr>
      <vt:lpstr>一般公共预算收入表</vt:lpstr>
      <vt:lpstr>一般公共预算支出表</vt:lpstr>
      <vt:lpstr>一般公共预算支出表(类款项）</vt:lpstr>
      <vt:lpstr>一般公共预算基本支出表（功能）</vt:lpstr>
      <vt:lpstr>一般公共预算基本支出表（经济）</vt:lpstr>
      <vt:lpstr>一般债务限额及余额表</vt:lpstr>
      <vt:lpstr>2020年三公经费</vt:lpstr>
      <vt:lpstr>税收返还和转移支付分项目</vt:lpstr>
      <vt:lpstr>税收返还和转移支付分地区</vt:lpstr>
      <vt:lpstr>政府性基金收入</vt:lpstr>
      <vt:lpstr>政府性基金支出</vt:lpstr>
      <vt:lpstr>2020年政府性基金转移支付表</vt:lpstr>
      <vt:lpstr>专项债务限额及余额表</vt:lpstr>
      <vt:lpstr>社会保险基金预算收入预算表</vt:lpstr>
      <vt:lpstr>社会保险基金预算支出预算表</vt:lpstr>
      <vt:lpstr>国有资本经营收支预算表</vt:lpstr>
      <vt:lpstr>本级国有资本经营收支预算表</vt:lpstr>
      <vt:lpstr>国有资本经营预算转移支付</vt:lpstr>
      <vt:lpstr>预算调整</vt:lpstr>
      <vt:lpstr>'2020年三公经费'!Print_Area</vt:lpstr>
      <vt:lpstr>'2020年政府性基金转移支付表'!Print_Area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Administrator</cp:lastModifiedBy>
  <cp:lastPrinted>2020-06-05T01:00:33Z</cp:lastPrinted>
  <dcterms:created xsi:type="dcterms:W3CDTF">2017-04-13T02:11:45Z</dcterms:created>
  <dcterms:modified xsi:type="dcterms:W3CDTF">2020-11-05T07:46:47Z</dcterms:modified>
</cp:coreProperties>
</file>